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l Verma\Documents\"/>
    </mc:Choice>
  </mc:AlternateContent>
  <workbookProtection workbookAlgorithmName="SHA-512" workbookHashValue="Dii4vHpor5luxpRZGaCtQKZ5OZxmJ0Y0Br7UhM3tmg9DN6QNVaxcep0lJOh1gudQnR1bzhduPLMEi7rtZLqcIQ==" workbookSaltValue="YrrFsVZASEWr7x9mePADoQ==" workbookSpinCount="100000" lockStructure="1"/>
  <bookViews>
    <workbookView xWindow="0" yWindow="0" windowWidth="28800" windowHeight="13020"/>
  </bookViews>
  <sheets>
    <sheet name="Report" sheetId="6" r:id="rId1"/>
    <sheet name="Annexure-1" sheetId="1" r:id="rId2"/>
    <sheet name="Annexure-II" sheetId="2" r:id="rId3"/>
    <sheet name="Annexure-III" sheetId="3" r:id="rId4"/>
    <sheet name="Annexure-IV" sheetId="4" r:id="rId5"/>
    <sheet name="Annexure-V" sheetId="5"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5" l="1"/>
  <c r="Y13" i="5" s="1"/>
  <c r="X10" i="5"/>
  <c r="Y10" i="5" s="1"/>
  <c r="X9" i="5"/>
  <c r="Y9" i="5" s="1"/>
  <c r="X8" i="5"/>
  <c r="Y8" i="5" s="1"/>
  <c r="Y7" i="5"/>
  <c r="X7" i="5"/>
  <c r="X6" i="5"/>
  <c r="Y6" i="5" s="1"/>
  <c r="EO201" i="4"/>
  <c r="EN201" i="4"/>
  <c r="EN198" i="4"/>
  <c r="EO198" i="4" s="1"/>
  <c r="EN197" i="4"/>
  <c r="EO197" i="4" s="1"/>
  <c r="EN196" i="4"/>
  <c r="EO196" i="4" s="1"/>
  <c r="EO195" i="4"/>
  <c r="EN195" i="4"/>
  <c r="EO194" i="4"/>
  <c r="EN194" i="4"/>
  <c r="EO192" i="4"/>
  <c r="EN192" i="4"/>
  <c r="EN189" i="4"/>
  <c r="EO189" i="4" s="1"/>
  <c r="EO188" i="4"/>
  <c r="EN188" i="4"/>
  <c r="EO187" i="4"/>
  <c r="EN187" i="4"/>
  <c r="EO186" i="4"/>
  <c r="EN186" i="4"/>
  <c r="EN185" i="4"/>
  <c r="EO185" i="4" s="1"/>
  <c r="EO183" i="4"/>
  <c r="EN183" i="4"/>
  <c r="EO180" i="4"/>
  <c r="EN180" i="4"/>
  <c r="EO179" i="4"/>
  <c r="EN179" i="4"/>
  <c r="EN178" i="4"/>
  <c r="EO178" i="4" s="1"/>
  <c r="EO177" i="4"/>
  <c r="EN177" i="4"/>
  <c r="EO176" i="4"/>
  <c r="EN176" i="4"/>
  <c r="EO174" i="4"/>
  <c r="EN174" i="4"/>
  <c r="EN171" i="4"/>
  <c r="EO171" i="4" s="1"/>
  <c r="EO170" i="4"/>
  <c r="EN170" i="4"/>
  <c r="EO169" i="4"/>
  <c r="EN169" i="4"/>
  <c r="EO168" i="4"/>
  <c r="EN168" i="4"/>
  <c r="EN167" i="4"/>
  <c r="EO167" i="4" s="1"/>
  <c r="EO165" i="4"/>
  <c r="EN165" i="4"/>
  <c r="EO162" i="4"/>
  <c r="EN162" i="4"/>
  <c r="EO161" i="4"/>
  <c r="EN161" i="4"/>
  <c r="EN160" i="4"/>
  <c r="EO160" i="4" s="1"/>
  <c r="EO159" i="4"/>
  <c r="EN159" i="4"/>
  <c r="EO158" i="4"/>
  <c r="EN158" i="4"/>
  <c r="EO156" i="4"/>
  <c r="EN156" i="4"/>
  <c r="EN153" i="4"/>
  <c r="EO153" i="4" s="1"/>
  <c r="EO152" i="4"/>
  <c r="EN152" i="4"/>
  <c r="EO151" i="4"/>
  <c r="EN151" i="4"/>
  <c r="EO150" i="4"/>
  <c r="EN150" i="4"/>
  <c r="EN149" i="4"/>
  <c r="EO149" i="4" s="1"/>
  <c r="EO147" i="4"/>
  <c r="EN147" i="4"/>
  <c r="EO144" i="4"/>
  <c r="EN144" i="4"/>
  <c r="EO143" i="4"/>
  <c r="EN143" i="4"/>
  <c r="EN142" i="4"/>
  <c r="EO142" i="4" s="1"/>
  <c r="EO141" i="4"/>
  <c r="EN141" i="4"/>
  <c r="EO140" i="4"/>
  <c r="EN140" i="4"/>
  <c r="EO138" i="4"/>
  <c r="EN138" i="4"/>
  <c r="EN135" i="4"/>
  <c r="EO135" i="4" s="1"/>
  <c r="EO134" i="4"/>
  <c r="EN134" i="4"/>
  <c r="EO133" i="4"/>
  <c r="EN133" i="4"/>
  <c r="EO132" i="4"/>
  <c r="EN132" i="4"/>
  <c r="EN131" i="4"/>
  <c r="EO131" i="4" s="1"/>
  <c r="EO129" i="4"/>
  <c r="EN129" i="4"/>
  <c r="EO126" i="4"/>
  <c r="EN126" i="4"/>
  <c r="EO125" i="4"/>
  <c r="EN125" i="4"/>
  <c r="EN124" i="4"/>
  <c r="EO124" i="4" s="1"/>
  <c r="EO123" i="4"/>
  <c r="EN123" i="4"/>
  <c r="EO122" i="4"/>
  <c r="EN122" i="4"/>
  <c r="EO120" i="4"/>
  <c r="EN120" i="4"/>
  <c r="EN117" i="4"/>
  <c r="EO117" i="4" s="1"/>
  <c r="EO116" i="4"/>
  <c r="EN116" i="4"/>
  <c r="EO115" i="4"/>
  <c r="EN115" i="4"/>
  <c r="EO114" i="4"/>
  <c r="EN114" i="4"/>
  <c r="EN113" i="4"/>
  <c r="EO113" i="4" s="1"/>
  <c r="EO111" i="4"/>
  <c r="EN111" i="4"/>
  <c r="EO108" i="4"/>
  <c r="EN108" i="4"/>
  <c r="EO107" i="4"/>
  <c r="EN107" i="4"/>
  <c r="EN106" i="4"/>
  <c r="EO106" i="4" s="1"/>
  <c r="EO105" i="4"/>
  <c r="EN105" i="4"/>
  <c r="EO104" i="4"/>
  <c r="EN104" i="4"/>
  <c r="EO102" i="4"/>
  <c r="EN102" i="4"/>
  <c r="EN99" i="4"/>
  <c r="EO99" i="4" s="1"/>
  <c r="EO98" i="4"/>
  <c r="EN98" i="4"/>
  <c r="EO97" i="4"/>
  <c r="EN97" i="4"/>
  <c r="EO96" i="4"/>
  <c r="EN96" i="4"/>
  <c r="EN95" i="4"/>
  <c r="EO95" i="4" s="1"/>
  <c r="EO93" i="4"/>
  <c r="EN93" i="4"/>
  <c r="EO90" i="4"/>
  <c r="EN90" i="4"/>
  <c r="EO89" i="4"/>
  <c r="EN89" i="4"/>
  <c r="EN88" i="4"/>
  <c r="EO88" i="4" s="1"/>
  <c r="EO87" i="4"/>
  <c r="EN87" i="4"/>
  <c r="EO86" i="4"/>
  <c r="EN86" i="4"/>
  <c r="EO84" i="4"/>
  <c r="EN84" i="4"/>
  <c r="EN81" i="4"/>
  <c r="EO81" i="4" s="1"/>
  <c r="EO80" i="4"/>
  <c r="EN80" i="4"/>
  <c r="EO79" i="4"/>
  <c r="EN79" i="4"/>
  <c r="EO78" i="4"/>
  <c r="EN78" i="4"/>
  <c r="EN77" i="4"/>
  <c r="EO77" i="4" s="1"/>
  <c r="EO75" i="4"/>
  <c r="EN75" i="4"/>
  <c r="EO72" i="4"/>
  <c r="EN72" i="4"/>
  <c r="EO71" i="4"/>
  <c r="EN71" i="4"/>
  <c r="EN70" i="4"/>
  <c r="EO70" i="4" s="1"/>
  <c r="EO69" i="4"/>
  <c r="EN69" i="4"/>
  <c r="EO68" i="4"/>
  <c r="EN68" i="4"/>
  <c r="EO66" i="4"/>
  <c r="EN66" i="4"/>
  <c r="EN63" i="4"/>
  <c r="EO63" i="4" s="1"/>
  <c r="EO62" i="4"/>
  <c r="EN62" i="4"/>
  <c r="EO61" i="4"/>
  <c r="EN61" i="4"/>
  <c r="EO60" i="4"/>
  <c r="EN60" i="4"/>
  <c r="EN59" i="4"/>
  <c r="EO59" i="4" s="1"/>
  <c r="EO57" i="4"/>
  <c r="EN57" i="4"/>
  <c r="EO54" i="4"/>
  <c r="EN54" i="4"/>
  <c r="EO53" i="4"/>
  <c r="EN53" i="4"/>
  <c r="EN52" i="4"/>
  <c r="EO52" i="4" s="1"/>
  <c r="EO51" i="4"/>
  <c r="EN51" i="4"/>
  <c r="EO50" i="4"/>
  <c r="EN50" i="4"/>
  <c r="EO48" i="4"/>
  <c r="EN48" i="4"/>
  <c r="EN45" i="4"/>
  <c r="EO45" i="4" s="1"/>
  <c r="EO44" i="4"/>
  <c r="EN44" i="4"/>
  <c r="EO43" i="4"/>
  <c r="EN43" i="4"/>
  <c r="EO42" i="4"/>
  <c r="EN42" i="4"/>
  <c r="EN41" i="4"/>
  <c r="EO41" i="4" s="1"/>
  <c r="EO39" i="4"/>
  <c r="EN39" i="4"/>
  <c r="EO36" i="4"/>
  <c r="EN36" i="4"/>
  <c r="EO35" i="4"/>
  <c r="EN35" i="4"/>
  <c r="EN34" i="4"/>
  <c r="EO34" i="4" s="1"/>
  <c r="EO33" i="4"/>
  <c r="EN33" i="4"/>
  <c r="EO32" i="4"/>
  <c r="EN32" i="4"/>
  <c r="EO30" i="4"/>
  <c r="EN30" i="4"/>
  <c r="EN27" i="4"/>
  <c r="EO27" i="4" s="1"/>
  <c r="EO26" i="4"/>
  <c r="EN26" i="4"/>
  <c r="EO25" i="4"/>
  <c r="EN25" i="4"/>
  <c r="EO24" i="4"/>
  <c r="EN24" i="4"/>
  <c r="EN23" i="4"/>
  <c r="EO23" i="4" s="1"/>
  <c r="EO21" i="4"/>
  <c r="EN21" i="4"/>
  <c r="EO18" i="4"/>
  <c r="EN18" i="4"/>
  <c r="EO17" i="4"/>
  <c r="EN17" i="4"/>
  <c r="EN16" i="4"/>
  <c r="EO16" i="4" s="1"/>
  <c r="EO15" i="4"/>
  <c r="EN15" i="4"/>
  <c r="EO14" i="4"/>
  <c r="EN14" i="4"/>
  <c r="EO12" i="4"/>
  <c r="EN12" i="4"/>
  <c r="EN9" i="4"/>
  <c r="EO9" i="4" s="1"/>
  <c r="EO8" i="4"/>
  <c r="EN8" i="4"/>
  <c r="EO7" i="4"/>
  <c r="EN7" i="4"/>
  <c r="EO6" i="4"/>
  <c r="EN6" i="4"/>
  <c r="EN5" i="4"/>
  <c r="EO5" i="4" s="1"/>
  <c r="D57" i="3"/>
  <c r="D56" i="3"/>
  <c r="D55" i="3"/>
  <c r="D54" i="3"/>
  <c r="D53" i="3"/>
  <c r="D52" i="3"/>
  <c r="D51" i="3"/>
  <c r="D50" i="3"/>
  <c r="D45" i="3"/>
  <c r="D44" i="3"/>
  <c r="D43" i="3"/>
  <c r="D42" i="3"/>
  <c r="D41" i="3"/>
  <c r="D40" i="3"/>
  <c r="D39" i="3"/>
  <c r="D34" i="3"/>
  <c r="D33" i="3"/>
  <c r="D32" i="3"/>
  <c r="D31" i="3"/>
  <c r="D30" i="3"/>
  <c r="D29" i="3"/>
  <c r="D28" i="3"/>
  <c r="D27" i="3"/>
  <c r="D26" i="3"/>
  <c r="D21" i="3"/>
  <c r="D20" i="3"/>
  <c r="D19" i="3"/>
  <c r="D18" i="3"/>
  <c r="D17" i="3"/>
  <c r="D12" i="3"/>
  <c r="D11" i="3"/>
  <c r="D10" i="3"/>
  <c r="D9" i="3"/>
  <c r="D8" i="3"/>
  <c r="D7" i="3"/>
  <c r="PA45" i="2"/>
  <c r="PA44" i="2"/>
  <c r="PA43" i="2"/>
  <c r="PA42" i="2"/>
  <c r="PA41" i="2"/>
  <c r="PA40" i="2"/>
  <c r="PA39" i="2"/>
  <c r="PA38" i="2"/>
  <c r="PA36" i="2"/>
  <c r="PA35" i="2"/>
  <c r="PA34" i="2"/>
  <c r="PA33" i="2"/>
  <c r="PA32" i="2"/>
  <c r="PA31" i="2"/>
  <c r="PA30" i="2"/>
  <c r="PA28" i="2"/>
  <c r="PA27" i="2"/>
  <c r="PA26" i="2"/>
  <c r="PA25" i="2"/>
  <c r="PA24" i="2"/>
  <c r="PA23" i="2"/>
  <c r="PA22" i="2"/>
  <c r="PA21" i="2"/>
  <c r="PA20" i="2"/>
  <c r="PA18" i="2"/>
  <c r="PA17" i="2"/>
  <c r="PA16" i="2"/>
  <c r="PA15" i="2"/>
  <c r="PA14" i="2"/>
  <c r="PA12" i="2"/>
  <c r="PA11" i="2"/>
  <c r="PA10" i="2"/>
  <c r="PA9" i="2"/>
  <c r="PA8" i="2"/>
  <c r="PA7" i="2"/>
</calcChain>
</file>

<file path=xl/sharedStrings.xml><?xml version="1.0" encoding="utf-8"?>
<sst xmlns="http://schemas.openxmlformats.org/spreadsheetml/2006/main" count="4576" uniqueCount="887">
  <si>
    <t>Annexure-I</t>
  </si>
  <si>
    <t>List of Students participated in feedback</t>
  </si>
  <si>
    <t>Sr. No.</t>
  </si>
  <si>
    <t>Name</t>
  </si>
  <si>
    <t>Course</t>
  </si>
  <si>
    <t>Annual/Semester System</t>
  </si>
  <si>
    <t>Year/Semester</t>
  </si>
  <si>
    <t>Roll No.</t>
  </si>
  <si>
    <t>Parminder Singh</t>
  </si>
  <si>
    <t>B.Sc.</t>
  </si>
  <si>
    <t>Semester</t>
  </si>
  <si>
    <t>VI</t>
  </si>
  <si>
    <t>17MA027</t>
  </si>
  <si>
    <t>Neha Kumari</t>
  </si>
  <si>
    <t>17MA074</t>
  </si>
  <si>
    <t>Tamanna Rani</t>
  </si>
  <si>
    <t>I</t>
  </si>
  <si>
    <t>19ch005</t>
  </si>
  <si>
    <t>Simran</t>
  </si>
  <si>
    <t>Annual</t>
  </si>
  <si>
    <t>II</t>
  </si>
  <si>
    <t>18ZO001</t>
  </si>
  <si>
    <t>Ashima Sharma</t>
  </si>
  <si>
    <t>19ch082</t>
  </si>
  <si>
    <t>Neha Sharma</t>
  </si>
  <si>
    <t>M.Com.</t>
  </si>
  <si>
    <t>19MC010</t>
  </si>
  <si>
    <t>Reena Devi</t>
  </si>
  <si>
    <t>IV</t>
  </si>
  <si>
    <t>18ZO004</t>
  </si>
  <si>
    <t>Aditi Thakur</t>
  </si>
  <si>
    <t>BA</t>
  </si>
  <si>
    <t>19PS006</t>
  </si>
  <si>
    <t>Anjali</t>
  </si>
  <si>
    <t>17EO005</t>
  </si>
  <si>
    <t>Shayna</t>
  </si>
  <si>
    <t>19PS008</t>
  </si>
  <si>
    <t>Mumtaj Bibi</t>
  </si>
  <si>
    <t>18PS007</t>
  </si>
  <si>
    <t>Tanvi</t>
  </si>
  <si>
    <t>17ch031</t>
  </si>
  <si>
    <t>Ritika Thakur</t>
  </si>
  <si>
    <t>18MC002</t>
  </si>
  <si>
    <t>Sakshi</t>
  </si>
  <si>
    <t>19PS007</t>
  </si>
  <si>
    <t>A Jaswal</t>
  </si>
  <si>
    <t>18ZO010</t>
  </si>
  <si>
    <t>Shabnam</t>
  </si>
  <si>
    <t>17ZOO10</t>
  </si>
  <si>
    <t>SHEETAL DEVI</t>
  </si>
  <si>
    <t>19CH057</t>
  </si>
  <si>
    <t>Sapna Kumari</t>
  </si>
  <si>
    <t>19ch065</t>
  </si>
  <si>
    <t>Pratibha Sharma</t>
  </si>
  <si>
    <t>19CH044</t>
  </si>
  <si>
    <t>Shivani</t>
  </si>
  <si>
    <t>19MC020</t>
  </si>
  <si>
    <t>Nayan Gora</t>
  </si>
  <si>
    <t>B.Com.</t>
  </si>
  <si>
    <t>18CM019</t>
  </si>
  <si>
    <t>Komal</t>
  </si>
  <si>
    <t>19CH021</t>
  </si>
  <si>
    <t>Priya</t>
  </si>
  <si>
    <t>19MC021</t>
  </si>
  <si>
    <t>Geetika</t>
  </si>
  <si>
    <t>M.A.</t>
  </si>
  <si>
    <t>19ME012</t>
  </si>
  <si>
    <t>Diksha dhiman</t>
  </si>
  <si>
    <t>19ZO012</t>
  </si>
  <si>
    <t>Shruti</t>
  </si>
  <si>
    <t>19Zoo35</t>
  </si>
  <si>
    <t>19MC029</t>
  </si>
  <si>
    <t>Nidhi</t>
  </si>
  <si>
    <t>19CH038</t>
  </si>
  <si>
    <t>diksha thakur</t>
  </si>
  <si>
    <t>18ph002</t>
  </si>
  <si>
    <t>Kanika thakur</t>
  </si>
  <si>
    <t>19CH052</t>
  </si>
  <si>
    <t>Pooja</t>
  </si>
  <si>
    <t>17PS005</t>
  </si>
  <si>
    <t>Kanika sharma</t>
  </si>
  <si>
    <t>16CM028</t>
  </si>
  <si>
    <t>Ankita sharma</t>
  </si>
  <si>
    <t>17Zoo30</t>
  </si>
  <si>
    <t>Swati Chandel</t>
  </si>
  <si>
    <t>19CH049</t>
  </si>
  <si>
    <t>Poonam Kumari</t>
  </si>
  <si>
    <t>19MC022</t>
  </si>
  <si>
    <t>Baljeet Kaur</t>
  </si>
  <si>
    <t>19MC025</t>
  </si>
  <si>
    <t>Muskanverma</t>
  </si>
  <si>
    <t>19boo21</t>
  </si>
  <si>
    <t>Shalu Parmar</t>
  </si>
  <si>
    <t>19Mc027</t>
  </si>
  <si>
    <t>Samiksha thakur</t>
  </si>
  <si>
    <t>108CH018</t>
  </si>
  <si>
    <t>Supriya Banyal</t>
  </si>
  <si>
    <t>18zo034</t>
  </si>
  <si>
    <t>Priya jaswal</t>
  </si>
  <si>
    <t>19 skt 031</t>
  </si>
  <si>
    <t>Ruchika</t>
  </si>
  <si>
    <t>19ps015</t>
  </si>
  <si>
    <t>Mitali Sharma</t>
  </si>
  <si>
    <t>19ch016</t>
  </si>
  <si>
    <t>Ishika</t>
  </si>
  <si>
    <t>19MA096</t>
  </si>
  <si>
    <t>Akriti</t>
  </si>
  <si>
    <t>19MA097</t>
  </si>
  <si>
    <t>Simran Kalia</t>
  </si>
  <si>
    <t>19MA003</t>
  </si>
  <si>
    <t>Taniya</t>
  </si>
  <si>
    <t>19ch024</t>
  </si>
  <si>
    <t>Amandeep</t>
  </si>
  <si>
    <t>19ch010</t>
  </si>
  <si>
    <t>Karticay</t>
  </si>
  <si>
    <t>18ch077</t>
  </si>
  <si>
    <t>Anubhav modgil</t>
  </si>
  <si>
    <t>19ph057</t>
  </si>
  <si>
    <t>Anchal</t>
  </si>
  <si>
    <t>19 MA060</t>
  </si>
  <si>
    <t>Smiti Chaudhary</t>
  </si>
  <si>
    <t>19Ch022</t>
  </si>
  <si>
    <t>Sheetal Thakur</t>
  </si>
  <si>
    <t>18cm012</t>
  </si>
  <si>
    <t>Tania</t>
  </si>
  <si>
    <t>19CH018</t>
  </si>
  <si>
    <t>Sarita devi</t>
  </si>
  <si>
    <t>19ZO011</t>
  </si>
  <si>
    <t>Manisha</t>
  </si>
  <si>
    <t>19mc004</t>
  </si>
  <si>
    <t>Isha Kumari</t>
  </si>
  <si>
    <t>19 Zoology 15</t>
  </si>
  <si>
    <t>Jyoti sharma</t>
  </si>
  <si>
    <t>19mc013</t>
  </si>
  <si>
    <t>Anjali Devi</t>
  </si>
  <si>
    <t>19BO002</t>
  </si>
  <si>
    <t>Shivani rana</t>
  </si>
  <si>
    <t>18MA074</t>
  </si>
  <si>
    <t>Arti</t>
  </si>
  <si>
    <t>18ph061</t>
  </si>
  <si>
    <t>Ambika Sharma</t>
  </si>
  <si>
    <t>18MA001</t>
  </si>
  <si>
    <t>Sakshi Jaswal</t>
  </si>
  <si>
    <t>19MC009</t>
  </si>
  <si>
    <t>Shaivya Sharma</t>
  </si>
  <si>
    <t>17CM002</t>
  </si>
  <si>
    <t>Alka kaushal</t>
  </si>
  <si>
    <t>19PH022</t>
  </si>
  <si>
    <t>Shilpa rani</t>
  </si>
  <si>
    <t>19MC032</t>
  </si>
  <si>
    <t>nidhi</t>
  </si>
  <si>
    <t>18Ch066</t>
  </si>
  <si>
    <t>Kanchan</t>
  </si>
  <si>
    <t>19CHO51</t>
  </si>
  <si>
    <t>Meenakshi</t>
  </si>
  <si>
    <t>18MC030</t>
  </si>
  <si>
    <t>Prajwal Sharma</t>
  </si>
  <si>
    <t>19CH037</t>
  </si>
  <si>
    <t>Archna</t>
  </si>
  <si>
    <t>17CH003</t>
  </si>
  <si>
    <t>19Bo022</t>
  </si>
  <si>
    <t>Anchal devi</t>
  </si>
  <si>
    <t>19zo007</t>
  </si>
  <si>
    <t>Bandana</t>
  </si>
  <si>
    <t>19Bo017</t>
  </si>
  <si>
    <t>Parul Sharma</t>
  </si>
  <si>
    <t>18CH015</t>
  </si>
  <si>
    <t>Ashita</t>
  </si>
  <si>
    <t>19ch039</t>
  </si>
  <si>
    <t>Kajol</t>
  </si>
  <si>
    <t>19MC014</t>
  </si>
  <si>
    <t>Pallavi chouhan</t>
  </si>
  <si>
    <t>19BO003</t>
  </si>
  <si>
    <t>Rajni bala</t>
  </si>
  <si>
    <t>17CM020</t>
  </si>
  <si>
    <t>Babita</t>
  </si>
  <si>
    <t>17CM084</t>
  </si>
  <si>
    <t>Shweta sharma</t>
  </si>
  <si>
    <t>18ps011</t>
  </si>
  <si>
    <t>Ritika</t>
  </si>
  <si>
    <t>MC19023</t>
  </si>
  <si>
    <t>Sakshi Sharma</t>
  </si>
  <si>
    <t>19ch025</t>
  </si>
  <si>
    <t>Shreya Rana</t>
  </si>
  <si>
    <t>18CH027</t>
  </si>
  <si>
    <t>Preeti sharma</t>
  </si>
  <si>
    <t>19hs052</t>
  </si>
  <si>
    <t>Vanshita choudhary</t>
  </si>
  <si>
    <t>19BO025</t>
  </si>
  <si>
    <t>Pooja devi</t>
  </si>
  <si>
    <t>18ch030</t>
  </si>
  <si>
    <t>Samiti</t>
  </si>
  <si>
    <t>18ps009</t>
  </si>
  <si>
    <t>Suraj jaswal</t>
  </si>
  <si>
    <t>19CH062</t>
  </si>
  <si>
    <t>Kajal thakur</t>
  </si>
  <si>
    <t>19PH073</t>
  </si>
  <si>
    <t>Priya devi</t>
  </si>
  <si>
    <t>18PS046</t>
  </si>
  <si>
    <t>Anju Bala</t>
  </si>
  <si>
    <t>19MC019</t>
  </si>
  <si>
    <t>Arsh ilahi</t>
  </si>
  <si>
    <t>19cm061</t>
  </si>
  <si>
    <t>Deeksha bhogal</t>
  </si>
  <si>
    <t>19bo023</t>
  </si>
  <si>
    <t>sahil</t>
  </si>
  <si>
    <t>BCA</t>
  </si>
  <si>
    <t>Sushma thakur</t>
  </si>
  <si>
    <t>17cm022</t>
  </si>
  <si>
    <t>Sanjana</t>
  </si>
  <si>
    <t>19CH036</t>
  </si>
  <si>
    <t>Madhu Goswami</t>
  </si>
  <si>
    <t>19CH004</t>
  </si>
  <si>
    <t>Shreya</t>
  </si>
  <si>
    <t>19CH042</t>
  </si>
  <si>
    <t>Namandeep</t>
  </si>
  <si>
    <t>18HS038</t>
  </si>
  <si>
    <t>Kritika Rana</t>
  </si>
  <si>
    <t>19Z0008</t>
  </si>
  <si>
    <t>Priyanka Devi</t>
  </si>
  <si>
    <t>19CH059</t>
  </si>
  <si>
    <t>Survi</t>
  </si>
  <si>
    <t>19Zoo18</t>
  </si>
  <si>
    <t>19Bo013</t>
  </si>
  <si>
    <t>Abhishek Choudhary</t>
  </si>
  <si>
    <t>19HS65</t>
  </si>
  <si>
    <t>Parneet kaur</t>
  </si>
  <si>
    <t>18EN025</t>
  </si>
  <si>
    <t>Diksha</t>
  </si>
  <si>
    <t>18EN005</t>
  </si>
  <si>
    <t>Priyanka</t>
  </si>
  <si>
    <t>18MC005</t>
  </si>
  <si>
    <t>Shagun sharma</t>
  </si>
  <si>
    <t>18ps081</t>
  </si>
  <si>
    <t>18PH031</t>
  </si>
  <si>
    <t>Shiwani</t>
  </si>
  <si>
    <t>18skt010</t>
  </si>
  <si>
    <t>Swati</t>
  </si>
  <si>
    <t>18skt008</t>
  </si>
  <si>
    <t>Salma</t>
  </si>
  <si>
    <t>17ZO017</t>
  </si>
  <si>
    <t>Bhavani sharma</t>
  </si>
  <si>
    <t>18MC013</t>
  </si>
  <si>
    <t>Poonam</t>
  </si>
  <si>
    <t>18MC008</t>
  </si>
  <si>
    <t>Ranju bala</t>
  </si>
  <si>
    <t>19 HS 025</t>
  </si>
  <si>
    <t>Arpana bhardwaj</t>
  </si>
  <si>
    <t>17MA007</t>
  </si>
  <si>
    <t>Mansi</t>
  </si>
  <si>
    <t>18zo035</t>
  </si>
  <si>
    <t>Rishabh</t>
  </si>
  <si>
    <t>19ch017</t>
  </si>
  <si>
    <t>Kritika Rehal</t>
  </si>
  <si>
    <t>18cho94</t>
  </si>
  <si>
    <t>DALJEET SINGH</t>
  </si>
  <si>
    <t>19PH054</t>
  </si>
  <si>
    <t>Shikha</t>
  </si>
  <si>
    <t>19MC012</t>
  </si>
  <si>
    <t>Ankush</t>
  </si>
  <si>
    <t>18ps013</t>
  </si>
  <si>
    <t>Monika</t>
  </si>
  <si>
    <t>19ch032</t>
  </si>
  <si>
    <t>Gaurav Thakur</t>
  </si>
  <si>
    <t>19CH027</t>
  </si>
  <si>
    <t>Ayush kaushal</t>
  </si>
  <si>
    <t>19CH012</t>
  </si>
  <si>
    <t>Naresh kumar</t>
  </si>
  <si>
    <t>19MA076</t>
  </si>
  <si>
    <t>Tushar Thakur</t>
  </si>
  <si>
    <t>19ma029</t>
  </si>
  <si>
    <t>Ranjana kumari</t>
  </si>
  <si>
    <t>18ma050</t>
  </si>
  <si>
    <t>Neha kohli</t>
  </si>
  <si>
    <t>19ZO022</t>
  </si>
  <si>
    <t>Anchal sharma</t>
  </si>
  <si>
    <t>18hs011</t>
  </si>
  <si>
    <t>PRASHANT JASWAL</t>
  </si>
  <si>
    <t>19PS063</t>
  </si>
  <si>
    <t>Anita Devi</t>
  </si>
  <si>
    <t>19HS043</t>
  </si>
  <si>
    <t>Isha</t>
  </si>
  <si>
    <t>19ma005</t>
  </si>
  <si>
    <t>Ankit kumar</t>
  </si>
  <si>
    <t>18ME002</t>
  </si>
  <si>
    <t>18BO003</t>
  </si>
  <si>
    <t>Suman Devi</t>
  </si>
  <si>
    <t>17ps002</t>
  </si>
  <si>
    <t>Aman Jyoti</t>
  </si>
  <si>
    <t>16ME013</t>
  </si>
  <si>
    <t>Megha Mankotia</t>
  </si>
  <si>
    <t>19PS067</t>
  </si>
  <si>
    <t>19ps045</t>
  </si>
  <si>
    <t>Vanshita rana</t>
  </si>
  <si>
    <t>19PH015</t>
  </si>
  <si>
    <t>Kavita</t>
  </si>
  <si>
    <t>19MA072</t>
  </si>
  <si>
    <t>Nivea</t>
  </si>
  <si>
    <t>17MA008</t>
  </si>
  <si>
    <t>19MA016</t>
  </si>
  <si>
    <t>Kashish</t>
  </si>
  <si>
    <t>19MA007</t>
  </si>
  <si>
    <t>Payal Thakur</t>
  </si>
  <si>
    <t>19PH008</t>
  </si>
  <si>
    <t>Priyanka Kumari</t>
  </si>
  <si>
    <t>19mA073</t>
  </si>
  <si>
    <t>Priyanka Heer</t>
  </si>
  <si>
    <t>18MA026</t>
  </si>
  <si>
    <t>18Bo001</t>
  </si>
  <si>
    <t>Anshika</t>
  </si>
  <si>
    <t>19PH044</t>
  </si>
  <si>
    <t>Sujata thakur</t>
  </si>
  <si>
    <t>19skt035</t>
  </si>
  <si>
    <t>Nancy</t>
  </si>
  <si>
    <t>19CH047</t>
  </si>
  <si>
    <t>Priya Choudhary</t>
  </si>
  <si>
    <t>18hs041</t>
  </si>
  <si>
    <t>Kalpana</t>
  </si>
  <si>
    <t>19ME007</t>
  </si>
  <si>
    <t>Neeru Mankotia</t>
  </si>
  <si>
    <t>19 PS 068</t>
  </si>
  <si>
    <t>Kiran</t>
  </si>
  <si>
    <t>19MA084</t>
  </si>
  <si>
    <t>Namita</t>
  </si>
  <si>
    <t>18Zo005</t>
  </si>
  <si>
    <t>19PS022</t>
  </si>
  <si>
    <t>18MA040</t>
  </si>
  <si>
    <t>Avantika</t>
  </si>
  <si>
    <t>18MA060</t>
  </si>
  <si>
    <t>Aman kumar</t>
  </si>
  <si>
    <t>18CH041</t>
  </si>
  <si>
    <t>18ME006</t>
  </si>
  <si>
    <t>Kajal</t>
  </si>
  <si>
    <t>18MA006</t>
  </si>
  <si>
    <t>Abhishek Chaudhary</t>
  </si>
  <si>
    <t>19HS093</t>
  </si>
  <si>
    <t>Ritika thakur</t>
  </si>
  <si>
    <t>18Zo017</t>
  </si>
  <si>
    <t>Jatin</t>
  </si>
  <si>
    <t>18HS009</t>
  </si>
  <si>
    <t>Shilpa</t>
  </si>
  <si>
    <t>19hs019</t>
  </si>
  <si>
    <t>Sakshi Dogra</t>
  </si>
  <si>
    <t>18CH023</t>
  </si>
  <si>
    <t>Sonal Bhatia</t>
  </si>
  <si>
    <t>19CH056</t>
  </si>
  <si>
    <t>Pratibha khanwal</t>
  </si>
  <si>
    <t>18ZO002</t>
  </si>
  <si>
    <t>Priya Devi</t>
  </si>
  <si>
    <t>19PS049</t>
  </si>
  <si>
    <t>Shivani devi</t>
  </si>
  <si>
    <t>19ps030</t>
  </si>
  <si>
    <t>Sonali</t>
  </si>
  <si>
    <t>19MA058</t>
  </si>
  <si>
    <t>Arshdeep Singh</t>
  </si>
  <si>
    <t>19MA110</t>
  </si>
  <si>
    <t>Seema</t>
  </si>
  <si>
    <t>17CH002</t>
  </si>
  <si>
    <t>Parveen kumari</t>
  </si>
  <si>
    <t>19ps074</t>
  </si>
  <si>
    <t>19hs013</t>
  </si>
  <si>
    <t>SHILPA</t>
  </si>
  <si>
    <t>19BO016</t>
  </si>
  <si>
    <t>Tushar</t>
  </si>
  <si>
    <t>17EN024</t>
  </si>
  <si>
    <t>Anchal choudhary</t>
  </si>
  <si>
    <t>17HN006</t>
  </si>
  <si>
    <t>18MA087</t>
  </si>
  <si>
    <t>Divya Rattan Bhardwaj</t>
  </si>
  <si>
    <t>19MA015</t>
  </si>
  <si>
    <t>Deepika</t>
  </si>
  <si>
    <t>19PH038</t>
  </si>
  <si>
    <t>Sahil Kaushal</t>
  </si>
  <si>
    <t>19Ch034</t>
  </si>
  <si>
    <t>18zo016</t>
  </si>
  <si>
    <t>Sakshi sharma</t>
  </si>
  <si>
    <t>17ps033</t>
  </si>
  <si>
    <t>Paramjeet kumari</t>
  </si>
  <si>
    <t>19MA056</t>
  </si>
  <si>
    <t>Mansi Devi</t>
  </si>
  <si>
    <t>19MA054</t>
  </si>
  <si>
    <t>Shveta</t>
  </si>
  <si>
    <t>19PH047</t>
  </si>
  <si>
    <t>Bandana devi</t>
  </si>
  <si>
    <t>19MA055</t>
  </si>
  <si>
    <t>Ashish Choudhary</t>
  </si>
  <si>
    <t>19ph026</t>
  </si>
  <si>
    <t>Sahil Rattan</t>
  </si>
  <si>
    <t>19PH048</t>
  </si>
  <si>
    <t>Rabia Begum</t>
  </si>
  <si>
    <t>19MA051</t>
  </si>
  <si>
    <t>Kiran Bala</t>
  </si>
  <si>
    <t>19ps029</t>
  </si>
  <si>
    <t>Niti Thakur</t>
  </si>
  <si>
    <t>18CH062</t>
  </si>
  <si>
    <t>Aarushi</t>
  </si>
  <si>
    <t>18CH087</t>
  </si>
  <si>
    <t>Banaksha Thakur</t>
  </si>
  <si>
    <t>17MA014</t>
  </si>
  <si>
    <t>19zo039</t>
  </si>
  <si>
    <t>Gourav</t>
  </si>
  <si>
    <t>19ch019</t>
  </si>
  <si>
    <t>Pallvi</t>
  </si>
  <si>
    <t>18BO030</t>
  </si>
  <si>
    <t>Payal</t>
  </si>
  <si>
    <t>19ch061</t>
  </si>
  <si>
    <t>Rohit Verma</t>
  </si>
  <si>
    <t>BBA</t>
  </si>
  <si>
    <t>Vikas bali</t>
  </si>
  <si>
    <t>18ch028</t>
  </si>
  <si>
    <t>Shaweta devi</t>
  </si>
  <si>
    <t>18CH091</t>
  </si>
  <si>
    <t>18CH049</t>
  </si>
  <si>
    <t>18BO019</t>
  </si>
  <si>
    <t>Pooja thakur</t>
  </si>
  <si>
    <t>17cm043</t>
  </si>
  <si>
    <t>Kanika Sharma</t>
  </si>
  <si>
    <t>19Ma081</t>
  </si>
  <si>
    <t>shivani</t>
  </si>
  <si>
    <t>17PH028</t>
  </si>
  <si>
    <t>Ankita devi</t>
  </si>
  <si>
    <t>19zo021</t>
  </si>
  <si>
    <t>Preeti devi</t>
  </si>
  <si>
    <t>19Bo33</t>
  </si>
  <si>
    <t>Aakriti</t>
  </si>
  <si>
    <t>19CM047</t>
  </si>
  <si>
    <t>Manjeet singh</t>
  </si>
  <si>
    <t>19cm087</t>
  </si>
  <si>
    <t>Aakansha Choudhary</t>
  </si>
  <si>
    <t>Ankush bhardwaj</t>
  </si>
  <si>
    <t>19Ch011</t>
  </si>
  <si>
    <t>Priya Chaudhary</t>
  </si>
  <si>
    <t>19MA036</t>
  </si>
  <si>
    <t>Shivani Mankotia</t>
  </si>
  <si>
    <t>Meenakshi sharma</t>
  </si>
  <si>
    <t>19CM036</t>
  </si>
  <si>
    <t>Riya Dhiman</t>
  </si>
  <si>
    <t>19CM094</t>
  </si>
  <si>
    <t>Neha Thakur</t>
  </si>
  <si>
    <t>19cm096</t>
  </si>
  <si>
    <t>Anjali devi</t>
  </si>
  <si>
    <t>19cm035</t>
  </si>
  <si>
    <t>19MA004</t>
  </si>
  <si>
    <t>Rabia</t>
  </si>
  <si>
    <t>19bo028</t>
  </si>
  <si>
    <t>19ma031</t>
  </si>
  <si>
    <t>Kritika Dhiman</t>
  </si>
  <si>
    <t>19CM009</t>
  </si>
  <si>
    <t>NITIKA</t>
  </si>
  <si>
    <t>19CM046</t>
  </si>
  <si>
    <t>Meenakshi Sharma</t>
  </si>
  <si>
    <t>19CM017</t>
  </si>
  <si>
    <t>Abhay rana</t>
  </si>
  <si>
    <t>Abida Bano</t>
  </si>
  <si>
    <t>19CM041</t>
  </si>
  <si>
    <t>Saurabh kalia</t>
  </si>
  <si>
    <t>19CM084</t>
  </si>
  <si>
    <t>Minakshi dhiman</t>
  </si>
  <si>
    <t>Pooja Rani</t>
  </si>
  <si>
    <t>18CM006</t>
  </si>
  <si>
    <t>Vishal Dhiman</t>
  </si>
  <si>
    <t>19cm088</t>
  </si>
  <si>
    <t>Pankaj Bhardwaj</t>
  </si>
  <si>
    <t>18CM050</t>
  </si>
  <si>
    <t>Tanu chaudhary</t>
  </si>
  <si>
    <t>19Bo030</t>
  </si>
  <si>
    <t>Aatish sharma</t>
  </si>
  <si>
    <t>18cm002</t>
  </si>
  <si>
    <t>AMIT KUMAR</t>
  </si>
  <si>
    <t>18CM001</t>
  </si>
  <si>
    <t>18CM073</t>
  </si>
  <si>
    <t>Bhavna</t>
  </si>
  <si>
    <t>18cm027</t>
  </si>
  <si>
    <t>Tamanna devi</t>
  </si>
  <si>
    <t>V</t>
  </si>
  <si>
    <t>18ps091</t>
  </si>
  <si>
    <t>17CM032</t>
  </si>
  <si>
    <t>Nikhil kumar</t>
  </si>
  <si>
    <t>18cm042</t>
  </si>
  <si>
    <t>Neha devi</t>
  </si>
  <si>
    <t>18ps33</t>
  </si>
  <si>
    <t>18ph001</t>
  </si>
  <si>
    <t>18cm062</t>
  </si>
  <si>
    <t>Aditi</t>
  </si>
  <si>
    <t>19CM037</t>
  </si>
  <si>
    <t>Avinash</t>
  </si>
  <si>
    <t>18CM055</t>
  </si>
  <si>
    <t>Animesh Chaudhary</t>
  </si>
  <si>
    <t>18CM089</t>
  </si>
  <si>
    <t>Tamanna begum</t>
  </si>
  <si>
    <t>19CM049</t>
  </si>
  <si>
    <t>Chandan khanna</t>
  </si>
  <si>
    <t>18CM031</t>
  </si>
  <si>
    <t>Sahil Kumar</t>
  </si>
  <si>
    <t>18cm037</t>
  </si>
  <si>
    <t>Prerna sharma</t>
  </si>
  <si>
    <t>18CM013</t>
  </si>
  <si>
    <t>Anchal kumari</t>
  </si>
  <si>
    <t>18CM080</t>
  </si>
  <si>
    <t>Pallavi</t>
  </si>
  <si>
    <t>19CM063</t>
  </si>
  <si>
    <t>Ankush Dhiman</t>
  </si>
  <si>
    <t>18CM046</t>
  </si>
  <si>
    <t>Rama devi</t>
  </si>
  <si>
    <t>18CM008</t>
  </si>
  <si>
    <t>Sameer motla</t>
  </si>
  <si>
    <t>19cm023</t>
  </si>
  <si>
    <t>Abhishek kumar</t>
  </si>
  <si>
    <t>19CM030</t>
  </si>
  <si>
    <t>Gurinder Singh</t>
  </si>
  <si>
    <t>18CM040</t>
  </si>
  <si>
    <t>Vishal choudhary</t>
  </si>
  <si>
    <t>19CM104</t>
  </si>
  <si>
    <t>Ankita kumari</t>
  </si>
  <si>
    <t>19CM024</t>
  </si>
  <si>
    <t>Neha Rani</t>
  </si>
  <si>
    <t>18cmo10</t>
  </si>
  <si>
    <t>RAVEENA KUMARI</t>
  </si>
  <si>
    <t>18CM065</t>
  </si>
  <si>
    <t>Riya</t>
  </si>
  <si>
    <t>19cm073</t>
  </si>
  <si>
    <t>Rimmi Minhas</t>
  </si>
  <si>
    <t>18cm070</t>
  </si>
  <si>
    <t>VISHAL DADWAL</t>
  </si>
  <si>
    <t>18CM052</t>
  </si>
  <si>
    <t>Vishal singh jamwal</t>
  </si>
  <si>
    <t>19CM077</t>
  </si>
  <si>
    <t>Rahul Singh</t>
  </si>
  <si>
    <t>19CM105</t>
  </si>
  <si>
    <t>19CM021</t>
  </si>
  <si>
    <t>Priya Thakur</t>
  </si>
  <si>
    <t>19CM013</t>
  </si>
  <si>
    <t>Akansha</t>
  </si>
  <si>
    <t>19CM019</t>
  </si>
  <si>
    <t>Abhishek Jaswal</t>
  </si>
  <si>
    <t>19CM022</t>
  </si>
  <si>
    <t>Amisha</t>
  </si>
  <si>
    <t>19CM072</t>
  </si>
  <si>
    <t>17cm0 84</t>
  </si>
  <si>
    <t>Chandan Chaudhary</t>
  </si>
  <si>
    <t>19CM075</t>
  </si>
  <si>
    <t>18cm057</t>
  </si>
  <si>
    <t>17CM0 20</t>
  </si>
  <si>
    <t>mamta</t>
  </si>
  <si>
    <t>19zo042</t>
  </si>
  <si>
    <t>Ankita</t>
  </si>
  <si>
    <t>18cm020</t>
  </si>
  <si>
    <t>Priya Kumari</t>
  </si>
  <si>
    <t>19CM010</t>
  </si>
  <si>
    <t>Shivani koundal</t>
  </si>
  <si>
    <t>18cm015</t>
  </si>
  <si>
    <t>Abhishek</t>
  </si>
  <si>
    <t>18cm047</t>
  </si>
  <si>
    <t>Ashish Sharma</t>
  </si>
  <si>
    <t>19cm020</t>
  </si>
  <si>
    <t>Darshan Jassal</t>
  </si>
  <si>
    <t>17CM068</t>
  </si>
  <si>
    <t>Munish kumar</t>
  </si>
  <si>
    <t>17CM035</t>
  </si>
  <si>
    <t>19CM056</t>
  </si>
  <si>
    <t>Rithik Dhiman</t>
  </si>
  <si>
    <t>17CM057</t>
  </si>
  <si>
    <t>Ankita Sharma</t>
  </si>
  <si>
    <t>19CM106</t>
  </si>
  <si>
    <t>Shamim</t>
  </si>
  <si>
    <t>18cm025</t>
  </si>
  <si>
    <t>Megha thakur</t>
  </si>
  <si>
    <t>19CM045</t>
  </si>
  <si>
    <t>Shalini</t>
  </si>
  <si>
    <t>19CM050</t>
  </si>
  <si>
    <t>Krishma</t>
  </si>
  <si>
    <t>18CM066</t>
  </si>
  <si>
    <t>Prachi Sharma</t>
  </si>
  <si>
    <t>19CM051</t>
  </si>
  <si>
    <t>Priyanka Thakur</t>
  </si>
  <si>
    <t>18CM016</t>
  </si>
  <si>
    <t>Garima</t>
  </si>
  <si>
    <t>19CM053</t>
  </si>
  <si>
    <t>Deepak Kumar</t>
  </si>
  <si>
    <t>18cm076</t>
  </si>
  <si>
    <t>Mahesh singh</t>
  </si>
  <si>
    <t>19cm 086</t>
  </si>
  <si>
    <t>III</t>
  </si>
  <si>
    <t>19CM101</t>
  </si>
  <si>
    <t>Savita walia</t>
  </si>
  <si>
    <t>17cm006</t>
  </si>
  <si>
    <t>19CM027</t>
  </si>
  <si>
    <t>Shweta</t>
  </si>
  <si>
    <t>18CM058</t>
  </si>
  <si>
    <t>Seema Devi</t>
  </si>
  <si>
    <t>17CM048</t>
  </si>
  <si>
    <t>Rahul Rana</t>
  </si>
  <si>
    <t>Mallika</t>
  </si>
  <si>
    <t>19CM062</t>
  </si>
  <si>
    <t>17CM024</t>
  </si>
  <si>
    <t>Diksha kumari</t>
  </si>
  <si>
    <t>19CM065</t>
  </si>
  <si>
    <t>19CM064</t>
  </si>
  <si>
    <t>RITIKA KUMARI</t>
  </si>
  <si>
    <t>19CM068</t>
  </si>
  <si>
    <t>Tanvi bhogal</t>
  </si>
  <si>
    <t>19CM032</t>
  </si>
  <si>
    <t>Shruti devi</t>
  </si>
  <si>
    <t>19 cm070</t>
  </si>
  <si>
    <t>Lakhan jaswal</t>
  </si>
  <si>
    <t>19cm 069</t>
  </si>
  <si>
    <t>Anchal Thakur</t>
  </si>
  <si>
    <t>18CM064</t>
  </si>
  <si>
    <t>Mehak Sharma</t>
  </si>
  <si>
    <t>19CM071</t>
  </si>
  <si>
    <t>19CM100</t>
  </si>
  <si>
    <t>PANNA LAL</t>
  </si>
  <si>
    <t>19CM029</t>
  </si>
  <si>
    <t>Sourabh</t>
  </si>
  <si>
    <t>18cm071</t>
  </si>
  <si>
    <t>Harshul Kaushal</t>
  </si>
  <si>
    <t>19CM011</t>
  </si>
  <si>
    <t>Sahil Jaswal</t>
  </si>
  <si>
    <t>19CM042</t>
  </si>
  <si>
    <t>Binny Chaudhary</t>
  </si>
  <si>
    <t>19PH056</t>
  </si>
  <si>
    <t>19CM014</t>
  </si>
  <si>
    <t>19CM039</t>
  </si>
  <si>
    <t>Robin Singh</t>
  </si>
  <si>
    <t>19CM040</t>
  </si>
  <si>
    <t>Pooja Kumari</t>
  </si>
  <si>
    <t>19cm081</t>
  </si>
  <si>
    <t>Himanshu Thakur</t>
  </si>
  <si>
    <t>18cm049</t>
  </si>
  <si>
    <t>Vishal</t>
  </si>
  <si>
    <t>19CMO82</t>
  </si>
  <si>
    <t>Vinay Sharma</t>
  </si>
  <si>
    <t>19CM033</t>
  </si>
  <si>
    <t>18cmo61</t>
  </si>
  <si>
    <t>Neha Chaudhary</t>
  </si>
  <si>
    <t>19cm038</t>
  </si>
  <si>
    <t>atul. sharma</t>
  </si>
  <si>
    <t>18cm063</t>
  </si>
  <si>
    <t>Minakshi</t>
  </si>
  <si>
    <t>18CH037</t>
  </si>
  <si>
    <t>Rakhi Bala</t>
  </si>
  <si>
    <t>10MA068</t>
  </si>
  <si>
    <t>Pravesh Sharma</t>
  </si>
  <si>
    <t>19CM018</t>
  </si>
  <si>
    <t>18hs023</t>
  </si>
  <si>
    <t>Jyoti</t>
  </si>
  <si>
    <t>18hs058</t>
  </si>
  <si>
    <t>AVINASH</t>
  </si>
  <si>
    <t>18CM053</t>
  </si>
  <si>
    <t>RAJESH KUMAR</t>
  </si>
  <si>
    <t>18CM051</t>
  </si>
  <si>
    <t>SUSHIL KUMAR</t>
  </si>
  <si>
    <t>18CM072</t>
  </si>
  <si>
    <t>Priya kumari jassal</t>
  </si>
  <si>
    <t>19CM055</t>
  </si>
  <si>
    <t>HARI RAM SINGH</t>
  </si>
  <si>
    <t>18CM068</t>
  </si>
  <si>
    <t>19MA068</t>
  </si>
  <si>
    <t>Mohit choudhary</t>
  </si>
  <si>
    <t>19cm080</t>
  </si>
  <si>
    <t>Shital</t>
  </si>
  <si>
    <t>19cm007</t>
  </si>
  <si>
    <t>Vanisha devi</t>
  </si>
  <si>
    <t>19MA024</t>
  </si>
  <si>
    <t>shayna dadwal</t>
  </si>
  <si>
    <t>19ch029</t>
  </si>
  <si>
    <t>19CM016</t>
  </si>
  <si>
    <t>Sarita</t>
  </si>
  <si>
    <t>19cmo99</t>
  </si>
  <si>
    <t>Neha</t>
  </si>
  <si>
    <t>19CM048</t>
  </si>
  <si>
    <t>Sadik mohd</t>
  </si>
  <si>
    <t>19CM008</t>
  </si>
  <si>
    <t>17CM008</t>
  </si>
  <si>
    <t>Harsh</t>
  </si>
  <si>
    <t>19CM079</t>
  </si>
  <si>
    <t>Akash Kumar</t>
  </si>
  <si>
    <t>17cm056</t>
  </si>
  <si>
    <t>Sunaina</t>
  </si>
  <si>
    <t>17cm054</t>
  </si>
  <si>
    <t>Shubham</t>
  </si>
  <si>
    <t>17CM081</t>
  </si>
  <si>
    <t>Khushboo thakur</t>
  </si>
  <si>
    <t>18cm096</t>
  </si>
  <si>
    <t>Neeraj sharma</t>
  </si>
  <si>
    <t>17CM042</t>
  </si>
  <si>
    <t>Manisha kumari</t>
  </si>
  <si>
    <t>17CM063</t>
  </si>
  <si>
    <t>Kritika Sharma</t>
  </si>
  <si>
    <t>Vikas thakur</t>
  </si>
  <si>
    <t>17cm0 102</t>
  </si>
  <si>
    <t>19CM083</t>
  </si>
  <si>
    <t>Siya thakur</t>
  </si>
  <si>
    <t>Poonam kumari</t>
  </si>
  <si>
    <t>19HS039</t>
  </si>
  <si>
    <t>Ashraf mohammad</t>
  </si>
  <si>
    <t>19cm093</t>
  </si>
  <si>
    <t>Pallvi Thakur</t>
  </si>
  <si>
    <t>Ritik Kalia</t>
  </si>
  <si>
    <t>19MA067</t>
  </si>
  <si>
    <t>Sahil</t>
  </si>
  <si>
    <t>Neeru devi</t>
  </si>
  <si>
    <t>19hs048</t>
  </si>
  <si>
    <t>Akanksha dadwal</t>
  </si>
  <si>
    <t>Vineet Thakur</t>
  </si>
  <si>
    <t>Keshav sharma</t>
  </si>
  <si>
    <t>Sakshi Thakur</t>
  </si>
  <si>
    <t>Harshil Bhardwaj</t>
  </si>
  <si>
    <t>Priya Patyal</t>
  </si>
  <si>
    <t>MALIKA THAKUR</t>
  </si>
  <si>
    <t>Riya Rana</t>
  </si>
  <si>
    <t>Bhavya kalia</t>
  </si>
  <si>
    <t>Abhishek Mandiyal</t>
  </si>
  <si>
    <t>Himani preet kaur</t>
  </si>
  <si>
    <t>Prateek kalia</t>
  </si>
  <si>
    <t>Renu Bala</t>
  </si>
  <si>
    <t>Tanya thakur</t>
  </si>
  <si>
    <t>Anuj</t>
  </si>
  <si>
    <t>Simran chauhan</t>
  </si>
  <si>
    <t>Aman Sharma</t>
  </si>
  <si>
    <t>shubham Sharma</t>
  </si>
  <si>
    <t>Ashna</t>
  </si>
  <si>
    <t>Nancy Singh</t>
  </si>
  <si>
    <t>Nainika</t>
  </si>
  <si>
    <t>Ashish</t>
  </si>
  <si>
    <t>Kartik</t>
  </si>
  <si>
    <t>Neelam kumari</t>
  </si>
  <si>
    <t>Sanyogita devi</t>
  </si>
  <si>
    <t>Harjit</t>
  </si>
  <si>
    <t>Maninder kaur</t>
  </si>
  <si>
    <t>Nikhil sharma</t>
  </si>
  <si>
    <t>Geeta devi</t>
  </si>
  <si>
    <t>Piyush Thakur</t>
  </si>
  <si>
    <t>17ch020</t>
  </si>
  <si>
    <t>Simran Dadhwal</t>
  </si>
  <si>
    <t>17MA053</t>
  </si>
  <si>
    <t>Chetan Sharma</t>
  </si>
  <si>
    <t>Anukool Dhiman</t>
  </si>
  <si>
    <t>17CH028</t>
  </si>
  <si>
    <t>Harman</t>
  </si>
  <si>
    <t>Bhavna Sharma</t>
  </si>
  <si>
    <t>17zo021</t>
  </si>
  <si>
    <t>Priyanka thakur</t>
  </si>
  <si>
    <t>17zo002</t>
  </si>
  <si>
    <t>Sheetal thakur</t>
  </si>
  <si>
    <t>Raghav Sharma</t>
  </si>
  <si>
    <t>SHIKHA SHARMA</t>
  </si>
  <si>
    <t>18CM004</t>
  </si>
  <si>
    <t>Convener IQAC</t>
  </si>
  <si>
    <t>Principal</t>
  </si>
  <si>
    <t>Maharana Pratap Govt. Degree College Amb</t>
  </si>
  <si>
    <t>Annexure-II</t>
  </si>
  <si>
    <t>Data Collected from students on various major elements of college like Infrastructure, Administration, Library, Canteen Cafeteria and Cleanliness</t>
  </si>
  <si>
    <t>Total</t>
  </si>
  <si>
    <t>Infrastructure</t>
  </si>
  <si>
    <t>Class Rooms</t>
  </si>
  <si>
    <t>Furniture</t>
  </si>
  <si>
    <t>Adequacy and effectiveness of Teaching Aids used (LCD/OHP/White board/Smart board/Black-Gree Board)</t>
  </si>
  <si>
    <t>Utility of Seminar Hall to the Students</t>
  </si>
  <si>
    <t xml:space="preserve">Computer Lab/Laboratory </t>
  </si>
  <si>
    <t>Overal Rating</t>
  </si>
  <si>
    <t>Administration</t>
  </si>
  <si>
    <t>Principal of the Institute</t>
  </si>
  <si>
    <t>Librarian</t>
  </si>
  <si>
    <t>Accounts Department</t>
  </si>
  <si>
    <t>Clerical Staff</t>
  </si>
  <si>
    <t>Library</t>
  </si>
  <si>
    <t>Quality of books offered in the Book Bank</t>
  </si>
  <si>
    <t>Adequacy of books for all subjects</t>
  </si>
  <si>
    <t>Availability of reference books</t>
  </si>
  <si>
    <t>Relevent books for syllabus</t>
  </si>
  <si>
    <t>Availability of journals</t>
  </si>
  <si>
    <t>Availability of books on advanced Topics</t>
  </si>
  <si>
    <t>Availability of News Papers</t>
  </si>
  <si>
    <t>Availability of Magazines</t>
  </si>
  <si>
    <t>Canteen Cafeteria</t>
  </si>
  <si>
    <t>Availability of snacks</t>
  </si>
  <si>
    <t>Price of eatables</t>
  </si>
  <si>
    <t>Quality of eatables</t>
  </si>
  <si>
    <t xml:space="preserve">Cleanliness and maintenance of the Canteen </t>
  </si>
  <si>
    <t>Standard of Services</t>
  </si>
  <si>
    <t>Hygiene and sanitation</t>
  </si>
  <si>
    <t>Cleanliness</t>
  </si>
  <si>
    <t>Classrooms</t>
  </si>
  <si>
    <t>Labs</t>
  </si>
  <si>
    <t>Corridors</t>
  </si>
  <si>
    <t>Toilets</t>
  </si>
  <si>
    <t>Drinking Water</t>
  </si>
  <si>
    <t>General area</t>
  </si>
  <si>
    <t>Annexure-III</t>
  </si>
  <si>
    <t>Student Feedback analysis Report-2019-20</t>
  </si>
  <si>
    <t xml:space="preserve">Infrastructure Overalll Result </t>
  </si>
  <si>
    <t>On 5 point Scale</t>
  </si>
  <si>
    <t>Rating</t>
  </si>
  <si>
    <t>Best</t>
  </si>
  <si>
    <t>Worst</t>
  </si>
  <si>
    <t>Excellent</t>
  </si>
  <si>
    <t>Utiligy of Saminar Hall to the Students</t>
  </si>
  <si>
    <t>Overalll Rating</t>
  </si>
  <si>
    <t xml:space="preserve">Abstract Report: 415 students from different disciplines participated in this feedback. The Overalll rating of various elements of college infrastructure like Class Rooms, Furniture, Adequacy and effectiveness of Teaching Aids used (LCD/OHP/White board/Smart board/ Black-Green Board), Utility of Seminar Hall to the Students and Computer Lab/Laboratory are Excellent. 
Students or the college are very much satisfied with Seminar Hall and Classrooms of the college, but comparably less satisfied with the Teaching Aids, Computer Labs and Furniture available in the college. The verification Factor i.e. Overall also matches with the other components of Infrastructure. The Overall rating of Infrastructure is Excellent     
</t>
  </si>
  <si>
    <t xml:space="preserve">Administration Overalll Result </t>
  </si>
  <si>
    <t>Overall Rating</t>
  </si>
  <si>
    <t xml:space="preserve">Abstract Report: The responses received in respect to the responsiveness of students’ issues by various administrative departments like Principal of the Institute, Librarian, Accounts Department and Clerical Staff. The Overalll rating of responsiveness of students’ issues are Outstanding. College Principal and Librarian are most efficient in handling students’ issues and students are very much satisfied with their responsiveness.
On the other hand, students are less satisfied with the responsiveness of clerical staff and accounts department. 
</t>
  </si>
  <si>
    <t xml:space="preserve">Overalll Result </t>
  </si>
  <si>
    <t>Availability of reference books and books on advanced Topics.</t>
  </si>
  <si>
    <t xml:space="preserve">Abstract Report: The response received in respect to the availability of books and other study resources in the college library. The Overalll rating of all the library resources are excellent. Almost all the students are contented with the availability of News Papers and Magazines and less contented with adequacy of books for all subjects, relevant books for syllabus and availability of reference books in the library.     </t>
  </si>
  <si>
    <t>Good</t>
  </si>
  <si>
    <t>Availability of snakes</t>
  </si>
  <si>
    <t>Abstract Report: The response received in respect to the canteen &amp; cafeteria and the availability of eatables in college canteen clearly show that the price of eatables is very genuine in college canteen. But there must be an urgent need to improve some areas like, availability of snakes, standardization in services and Hygiene and Sanitation in college canteen. The Overalll ranking of college canteen &amp; cafeteria is good but the improvement is needed in all the elements mentioned in the feedback related to canteen &amp; cafeteria of the college.</t>
  </si>
  <si>
    <t xml:space="preserve">Abstract Report: The response received in respect to the cleanliness of the college. The Overalll rating of various areas of college in cleanliness is excellent. Students are contented with cleanliness of Library, Labs, Corridors and General areas of college. Students are also pleased with the availability of potable water. On the other hand, students are less contented with cleanliness of Toilets, Drinking Water, and Classrooms.           </t>
  </si>
  <si>
    <t>Annexure-IV</t>
  </si>
  <si>
    <t>Faculty Analysis Report Part-A</t>
  </si>
  <si>
    <t>Sr. No (I)</t>
  </si>
  <si>
    <t>Prof. Suruchi Sharma</t>
  </si>
  <si>
    <t>O-R</t>
  </si>
  <si>
    <t>Subject Knowledge</t>
  </si>
  <si>
    <t>Adequacy of teaching methodology</t>
  </si>
  <si>
    <t>Responsiveness of student queries</t>
  </si>
  <si>
    <t>Adequate coverage of course content</t>
  </si>
  <si>
    <t>Regularity &amp; Punctuality</t>
  </si>
  <si>
    <t>Has the Teacher Covered Entire Syllabus? (Yes/No)</t>
  </si>
  <si>
    <t>Y</t>
  </si>
  <si>
    <t>N</t>
  </si>
  <si>
    <t>Has the teacher covered relevent topics beyond Syllabus? (Yes/No)</t>
  </si>
  <si>
    <t>Sr. No (II)</t>
  </si>
  <si>
    <t>Prof. Shyam Kalia</t>
  </si>
  <si>
    <t>Sr. No (III)</t>
  </si>
  <si>
    <t>Prof. Amit Sharma</t>
  </si>
  <si>
    <t>Sr. No (IV)</t>
  </si>
  <si>
    <t>Prof. Preeti</t>
  </si>
  <si>
    <t>Sr. No (V)</t>
  </si>
  <si>
    <t>Prof. Rekha Sharma</t>
  </si>
  <si>
    <t>Sr. No (VI)</t>
  </si>
  <si>
    <t>Prof. Rajnish Kumar</t>
  </si>
  <si>
    <t>Sr. No (VII)</t>
  </si>
  <si>
    <t>Prof. Sophia Prabhakar</t>
  </si>
  <si>
    <t>Sr. No (VIII)</t>
  </si>
  <si>
    <t>Prof. Shilpa Kauchhar</t>
  </si>
  <si>
    <t>Sr. No (IX)</t>
  </si>
  <si>
    <t>Prof. Anju Sharma</t>
  </si>
  <si>
    <t>Sr. No (X)</t>
  </si>
  <si>
    <t>Prof. Kumari Sujata</t>
  </si>
  <si>
    <t>Sr. No (XI)</t>
  </si>
  <si>
    <t>Prof. Bindia Chandel</t>
  </si>
  <si>
    <t>Sr. No (XII)</t>
  </si>
  <si>
    <t>Prof. Anita Saini</t>
  </si>
  <si>
    <t>Sr. No (XIII)</t>
  </si>
  <si>
    <t>Prof. Seema Sharma</t>
  </si>
  <si>
    <t>Sr. No (XIV)</t>
  </si>
  <si>
    <t>Prof. Rekha Gupta</t>
  </si>
  <si>
    <t>Sr. No (XV)</t>
  </si>
  <si>
    <t>Prof. Lakhbir Singh</t>
  </si>
  <si>
    <t>Sr. No (XVI)</t>
  </si>
  <si>
    <t>Prof. Darshan Kumar</t>
  </si>
  <si>
    <t>Sr. No (XVII)</t>
  </si>
  <si>
    <t>Prof. Jag Mohan</t>
  </si>
  <si>
    <t>Sr. No (XVIII)</t>
  </si>
  <si>
    <t>Prof. Satinder Sharma</t>
  </si>
  <si>
    <t>Sr. No (XIX)</t>
  </si>
  <si>
    <t>Prof. Manoj Kahol</t>
  </si>
  <si>
    <t>Sr. No (XX)</t>
  </si>
  <si>
    <t>Prof. Nitin Sharma</t>
  </si>
  <si>
    <t>Sr. No (XXI)</t>
  </si>
  <si>
    <t>Prof. Shruti</t>
  </si>
  <si>
    <t>Sr. No (XXII)</t>
  </si>
  <si>
    <t>Prof. Anil Verma</t>
  </si>
  <si>
    <t>Annexure-V</t>
  </si>
  <si>
    <t>Faculty Analysis Report Part-B</t>
  </si>
  <si>
    <t>Sr. No</t>
  </si>
  <si>
    <t>VII</t>
  </si>
  <si>
    <t>VIII</t>
  </si>
  <si>
    <t>IX</t>
  </si>
  <si>
    <t>X</t>
  </si>
  <si>
    <t>XI</t>
  </si>
  <si>
    <t>XII</t>
  </si>
  <si>
    <t>XIII</t>
  </si>
  <si>
    <t>XIV</t>
  </si>
  <si>
    <t>XV</t>
  </si>
  <si>
    <t>XVI</t>
  </si>
  <si>
    <t>XVII</t>
  </si>
  <si>
    <t>XVIII</t>
  </si>
  <si>
    <t>XIX</t>
  </si>
  <si>
    <t>XX</t>
  </si>
  <si>
    <t>XXI</t>
  </si>
  <si>
    <t>XXII</t>
  </si>
  <si>
    <t>G-Total</t>
  </si>
  <si>
    <t>Outstanding</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</si>
</sst>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6"/>
      <color theme="1"/>
      <name val="Calibri"/>
      <family val="2"/>
      <scheme val="minor"/>
    </font>
    <font>
      <b/>
      <sz val="10"/>
      <color theme="0"/>
      <name val="Arial"/>
      <family val="2"/>
    </font>
    <font>
      <sz val="10"/>
      <color theme="1"/>
      <name val="Arial"/>
      <family val="2"/>
    </font>
    <font>
      <b/>
      <sz val="14"/>
      <color theme="1"/>
      <name val="Calibri"/>
      <family val="2"/>
      <scheme val="minor"/>
    </font>
    <font>
      <sz val="7"/>
      <color theme="0"/>
      <name val="Calibri"/>
      <family val="2"/>
      <scheme val="minor"/>
    </font>
    <font>
      <b/>
      <sz val="7"/>
      <color theme="0"/>
      <name val="Calibri"/>
      <family val="2"/>
      <scheme val="minor"/>
    </font>
    <font>
      <sz val="8"/>
      <color theme="1"/>
      <name val="Calibri"/>
      <family val="2"/>
      <scheme val="minor"/>
    </font>
    <font>
      <sz val="7"/>
      <color rgb="FF9C0006"/>
      <name val="Calibri"/>
      <family val="2"/>
      <scheme val="minor"/>
    </font>
    <font>
      <sz val="7"/>
      <color rgb="FF006100"/>
      <name val="Calibri"/>
      <family val="2"/>
      <scheme val="minor"/>
    </font>
    <font>
      <sz val="7"/>
      <color rgb="FF9C5700"/>
      <name val="Calibri"/>
      <family val="2"/>
      <scheme val="minor"/>
    </font>
    <font>
      <sz val="7"/>
      <color rgb="FF3F3F76"/>
      <name val="Calibri"/>
      <family val="2"/>
      <scheme val="minor"/>
    </font>
    <font>
      <sz val="10"/>
      <color rgb="FF9C0006"/>
      <name val="Calibri"/>
      <family val="2"/>
      <scheme val="minor"/>
    </font>
    <font>
      <b/>
      <sz val="8"/>
      <color theme="1"/>
      <name val="Calibri"/>
      <family val="2"/>
      <scheme val="minor"/>
    </font>
    <font>
      <sz val="8"/>
      <name val="Calibri"/>
      <family val="2"/>
      <scheme val="minor"/>
    </font>
    <font>
      <sz val="8"/>
      <color rgb="FF9C0006"/>
      <name val="Calibri"/>
      <family val="2"/>
      <scheme val="minor"/>
    </font>
    <font>
      <sz val="8"/>
      <color theme="0"/>
      <name val="Calibri"/>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5"/>
      </patternFill>
    </fill>
    <fill>
      <patternFill patternType="solid">
        <fgColor theme="7"/>
      </patternFill>
    </fill>
    <fill>
      <patternFill patternType="solid">
        <fgColor theme="8"/>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8"/>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249977111117893"/>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diagonal/>
    </border>
    <border>
      <left style="thin">
        <color rgb="FF7F7F7F"/>
      </left>
      <right style="thin">
        <color indexed="64"/>
      </right>
      <top style="thin">
        <color rgb="FF7F7F7F"/>
      </top>
      <bottom/>
      <diagonal/>
    </border>
    <border>
      <left style="thin">
        <color rgb="FF7F7F7F"/>
      </left>
      <right/>
      <top style="thin">
        <color rgb="FF7F7F7F"/>
      </top>
      <bottom style="thin">
        <color rgb="FF7F7F7F"/>
      </bottom>
      <diagonal/>
    </border>
    <border>
      <left style="medium">
        <color rgb="FFCCCCCC"/>
      </left>
      <right style="medium">
        <color rgb="FFCCCCCC"/>
      </right>
      <top style="medium">
        <color rgb="FFCCCCCC"/>
      </top>
      <bottom style="medium">
        <color rgb="FFCCCCCC"/>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cellStyleXfs>
  <cellXfs count="154">
    <xf numFmtId="0" fontId="0" fillId="0" borderId="0" xfId="0"/>
    <xf numFmtId="0" fontId="9" fillId="0" borderId="0" xfId="0" applyFont="1" applyBorder="1" applyAlignment="1">
      <alignment horizontal="center" vertical="top"/>
    </xf>
    <xf numFmtId="0" fontId="5" fillId="9" borderId="2" xfId="0" applyFont="1" applyFill="1" applyBorder="1" applyAlignment="1">
      <alignment horizontal="center"/>
    </xf>
    <xf numFmtId="0" fontId="10" fillId="9" borderId="2" xfId="0" applyFont="1" applyFill="1" applyBorder="1" applyAlignment="1">
      <alignment horizontal="left" wrapText="1"/>
    </xf>
    <xf numFmtId="0" fontId="6" fillId="0" borderId="0" xfId="0" applyFont="1"/>
    <xf numFmtId="0" fontId="0" fillId="10" borderId="2" xfId="0" applyFill="1" applyBorder="1" applyAlignment="1">
      <alignment horizontal="center"/>
    </xf>
    <xf numFmtId="0" fontId="11" fillId="10" borderId="2" xfId="0" applyFont="1" applyFill="1" applyBorder="1" applyAlignment="1">
      <alignment horizontal="left" wrapText="1"/>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12"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0" fillId="0" borderId="0" xfId="0" applyAlignment="1">
      <alignment horizontal="center"/>
    </xf>
    <xf numFmtId="0" fontId="8" fillId="0" borderId="0" xfId="0" applyFont="1" applyAlignment="1">
      <alignment horizontal="left" vertical="center"/>
    </xf>
    <xf numFmtId="0" fontId="8"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3" fillId="7" borderId="2" xfId="6" applyFont="1" applyBorder="1" applyAlignment="1">
      <alignment horizontal="left" vertical="center"/>
    </xf>
    <xf numFmtId="0" fontId="13" fillId="7" borderId="2" xfId="6" applyFont="1" applyBorder="1" applyAlignment="1">
      <alignment horizontal="center" vertical="center"/>
    </xf>
    <xf numFmtId="0" fontId="13" fillId="7" borderId="3" xfId="6" applyFont="1" applyBorder="1" applyAlignment="1">
      <alignment horizontal="center" vertical="center"/>
    </xf>
    <xf numFmtId="0" fontId="14" fillId="11" borderId="2" xfId="0" applyFont="1" applyFill="1" applyBorder="1" applyAlignment="1">
      <alignment horizontal="center" vertical="center"/>
    </xf>
    <xf numFmtId="0" fontId="15" fillId="0" borderId="0" xfId="0" applyFont="1" applyAlignment="1">
      <alignment horizontal="center" vertical="center"/>
    </xf>
    <xf numFmtId="0" fontId="13" fillId="8" borderId="3" xfId="7" applyFont="1" applyBorder="1" applyAlignment="1">
      <alignment horizontal="left" vertical="center"/>
    </xf>
    <xf numFmtId="0" fontId="13" fillId="8" borderId="4" xfId="7" applyFont="1" applyBorder="1" applyAlignment="1">
      <alignment horizontal="center" vertical="center"/>
    </xf>
    <xf numFmtId="0" fontId="13" fillId="8" borderId="4" xfId="7" applyFont="1" applyBorder="1" applyAlignment="1">
      <alignment vertical="center"/>
    </xf>
    <xf numFmtId="0" fontId="13" fillId="12" borderId="4" xfId="7" applyFont="1" applyFill="1" applyBorder="1" applyAlignment="1">
      <alignment vertical="center"/>
    </xf>
    <xf numFmtId="0" fontId="15" fillId="12" borderId="0" xfId="0" applyFont="1" applyFill="1" applyAlignment="1">
      <alignment horizontal="center" vertical="center"/>
    </xf>
    <xf numFmtId="0" fontId="16" fillId="3" borderId="2" xfId="2" applyFont="1" applyBorder="1" applyAlignment="1">
      <alignment horizontal="left" vertical="center"/>
    </xf>
    <xf numFmtId="0" fontId="16" fillId="3" borderId="2" xfId="2" applyFont="1" applyBorder="1" applyAlignment="1">
      <alignment horizontal="left" vertical="center" wrapText="1"/>
    </xf>
    <xf numFmtId="0" fontId="15" fillId="0" borderId="0" xfId="0" applyFont="1" applyAlignment="1">
      <alignment horizontal="center" vertical="center" wrapText="1"/>
    </xf>
    <xf numFmtId="0" fontId="13" fillId="12" borderId="3" xfId="7" applyFont="1" applyFill="1" applyBorder="1" applyAlignment="1">
      <alignment vertical="center"/>
    </xf>
    <xf numFmtId="0" fontId="17" fillId="2" borderId="2" xfId="1" applyFont="1" applyBorder="1" applyAlignment="1">
      <alignment horizontal="left" vertical="center"/>
    </xf>
    <xf numFmtId="0" fontId="18" fillId="4" borderId="2" xfId="3" applyFont="1" applyBorder="1" applyAlignment="1">
      <alignment horizontal="left" vertical="center"/>
    </xf>
    <xf numFmtId="0" fontId="13" fillId="12" borderId="6" xfId="7" applyFont="1" applyFill="1" applyBorder="1" applyAlignment="1">
      <alignment vertical="center"/>
    </xf>
    <xf numFmtId="0" fontId="13" fillId="12" borderId="5" xfId="7" applyFont="1" applyFill="1" applyBorder="1" applyAlignment="1">
      <alignment vertical="center"/>
    </xf>
    <xf numFmtId="0" fontId="19" fillId="5" borderId="2" xfId="4" applyFont="1" applyBorder="1" applyAlignment="1">
      <alignment horizontal="left" vertical="center"/>
    </xf>
    <xf numFmtId="0" fontId="13" fillId="6" borderId="2" xfId="5" applyFont="1" applyBorder="1" applyAlignment="1">
      <alignment horizontal="left" vertical="center"/>
    </xf>
    <xf numFmtId="0" fontId="12" fillId="0" borderId="0" xfId="0" applyFont="1"/>
    <xf numFmtId="0" fontId="8" fillId="0" borderId="0" xfId="0" applyFont="1"/>
    <xf numFmtId="0" fontId="8" fillId="0" borderId="0" xfId="0" applyFont="1" applyAlignment="1">
      <alignment horizontal="center"/>
    </xf>
    <xf numFmtId="0" fontId="2" fillId="3" borderId="2" xfId="2" applyBorder="1"/>
    <xf numFmtId="0" fontId="7" fillId="8" borderId="12" xfId="7" applyBorder="1" applyAlignment="1">
      <alignment horizontal="center"/>
    </xf>
    <xf numFmtId="0" fontId="2" fillId="3" borderId="2" xfId="2" applyBorder="1" applyAlignment="1">
      <alignment horizontal="center"/>
    </xf>
    <xf numFmtId="0" fontId="2" fillId="3" borderId="2" xfId="2" applyBorder="1" applyAlignment="1">
      <alignment wrapText="1"/>
    </xf>
    <xf numFmtId="0" fontId="2" fillId="3" borderId="2" xfId="2" applyBorder="1" applyAlignment="1">
      <alignment vertical="center" wrapText="1"/>
    </xf>
    <xf numFmtId="0" fontId="1" fillId="2" borderId="2" xfId="1" applyBorder="1"/>
    <xf numFmtId="0" fontId="1" fillId="2" borderId="2" xfId="1" applyBorder="1" applyAlignment="1">
      <alignment horizontal="center"/>
    </xf>
    <xf numFmtId="0" fontId="1" fillId="2" borderId="2" xfId="1" applyBorder="1" applyAlignment="1">
      <alignment wrapText="1"/>
    </xf>
    <xf numFmtId="0" fontId="7" fillId="8" borderId="9" xfId="7" applyBorder="1" applyAlignment="1">
      <alignment horizontal="center"/>
    </xf>
    <xf numFmtId="0" fontId="1" fillId="2" borderId="7" xfId="1" applyBorder="1" applyAlignment="1">
      <alignment horizontal="center" vertical="top" wrapText="1"/>
    </xf>
    <xf numFmtId="0" fontId="1" fillId="2" borderId="10" xfId="1" applyBorder="1" applyAlignment="1">
      <alignment horizontal="center" vertical="top" wrapText="1"/>
    </xf>
    <xf numFmtId="0" fontId="3" fillId="4" borderId="2" xfId="3" applyBorder="1"/>
    <xf numFmtId="0" fontId="3" fillId="4" borderId="2" xfId="3" applyBorder="1" applyAlignment="1">
      <alignment horizontal="center"/>
    </xf>
    <xf numFmtId="0" fontId="3" fillId="4" borderId="2" xfId="3" applyBorder="1" applyAlignment="1">
      <alignment vertical="top" wrapText="1"/>
    </xf>
    <xf numFmtId="0" fontId="3" fillId="4" borderId="13" xfId="3" applyBorder="1" applyAlignment="1">
      <alignment horizontal="center"/>
    </xf>
    <xf numFmtId="0" fontId="3" fillId="4" borderId="0" xfId="3" applyBorder="1"/>
    <xf numFmtId="0" fontId="3" fillId="4" borderId="0" xfId="3" applyBorder="1" applyAlignment="1">
      <alignment horizontal="center" vertical="top" wrapText="1"/>
    </xf>
    <xf numFmtId="0" fontId="3" fillId="4" borderId="10" xfId="3" applyBorder="1" applyAlignment="1">
      <alignment horizontal="center" vertical="top"/>
    </xf>
    <xf numFmtId="0" fontId="4" fillId="5" borderId="2" xfId="4" applyBorder="1"/>
    <xf numFmtId="0" fontId="4" fillId="5" borderId="1" xfId="4" applyBorder="1" applyAlignment="1">
      <alignment horizontal="center"/>
    </xf>
    <xf numFmtId="0" fontId="4" fillId="5" borderId="16" xfId="4" applyBorder="1"/>
    <xf numFmtId="0" fontId="4" fillId="5" borderId="2" xfId="4" applyBorder="1" applyAlignment="1">
      <alignment wrapText="1"/>
    </xf>
    <xf numFmtId="0" fontId="0" fillId="0" borderId="0" xfId="0" applyBorder="1" applyAlignment="1">
      <alignment horizontal="center"/>
    </xf>
    <xf numFmtId="0" fontId="0" fillId="0" borderId="0" xfId="0" applyBorder="1"/>
    <xf numFmtId="0" fontId="0" fillId="0" borderId="0" xfId="0" applyBorder="1" applyAlignment="1">
      <alignment horizontal="center" vertical="top" wrapText="1"/>
    </xf>
    <xf numFmtId="0" fontId="0" fillId="0" borderId="10" xfId="0" applyBorder="1" applyAlignment="1">
      <alignment horizontal="center" vertical="top" wrapText="1"/>
    </xf>
    <xf numFmtId="0" fontId="7" fillId="6" borderId="2" xfId="5" applyBorder="1"/>
    <xf numFmtId="0" fontId="7" fillId="6" borderId="2" xfId="5" applyBorder="1" applyAlignment="1">
      <alignment horizontal="center"/>
    </xf>
    <xf numFmtId="0" fontId="7" fillId="6" borderId="2" xfId="5" applyBorder="1" applyAlignment="1">
      <alignment vertical="top" wrapText="1"/>
    </xf>
    <xf numFmtId="0" fontId="7" fillId="8" borderId="5" xfId="7" applyBorder="1" applyAlignment="1">
      <alignment horizontal="center"/>
    </xf>
    <xf numFmtId="0" fontId="0" fillId="0" borderId="5" xfId="0" applyBorder="1" applyAlignment="1">
      <alignment horizontal="center"/>
    </xf>
    <xf numFmtId="0" fontId="0" fillId="0" borderId="5" xfId="0" applyBorder="1"/>
    <xf numFmtId="0" fontId="0" fillId="0" borderId="0" xfId="0" applyBorder="1" applyAlignment="1">
      <alignment horizontal="center" vertical="top"/>
    </xf>
    <xf numFmtId="0" fontId="0" fillId="0" borderId="10" xfId="0" applyBorder="1" applyAlignment="1">
      <alignment horizontal="center" vertical="top"/>
    </xf>
    <xf numFmtId="0" fontId="0" fillId="0" borderId="2" xfId="0" applyBorder="1"/>
    <xf numFmtId="0" fontId="0" fillId="0" borderId="8" xfId="0" applyBorder="1" applyAlignment="1">
      <alignment horizontal="center"/>
    </xf>
    <xf numFmtId="0" fontId="0" fillId="0" borderId="8" xfId="0" applyBorder="1"/>
    <xf numFmtId="0" fontId="0" fillId="0" borderId="11" xfId="0" applyBorder="1"/>
    <xf numFmtId="0" fontId="12" fillId="0" borderId="0" xfId="0" applyFont="1" applyAlignment="1">
      <alignment horizontal="center"/>
    </xf>
    <xf numFmtId="0" fontId="12" fillId="0" borderId="0" xfId="0" applyFont="1" applyAlignment="1">
      <alignment horizontal="left"/>
    </xf>
    <xf numFmtId="0" fontId="12" fillId="0" borderId="0" xfId="0" applyFont="1" applyBorder="1"/>
    <xf numFmtId="0" fontId="12" fillId="0" borderId="0" xfId="0" applyFont="1" applyAlignment="1"/>
    <xf numFmtId="0" fontId="8" fillId="0" borderId="0" xfId="0" applyFont="1" applyAlignment="1">
      <alignment horizontal="left" wrapText="1"/>
    </xf>
    <xf numFmtId="0" fontId="21" fillId="0" borderId="0" xfId="0" applyFont="1" applyAlignment="1">
      <alignment horizontal="center" vertical="center"/>
    </xf>
    <xf numFmtId="0" fontId="15" fillId="0" borderId="0" xfId="0" applyFont="1" applyAlignment="1">
      <alignment horizontal="center"/>
    </xf>
    <xf numFmtId="0" fontId="16" fillId="3" borderId="0" xfId="2" applyFont="1" applyAlignment="1">
      <alignment horizontal="left" wrapText="1"/>
    </xf>
    <xf numFmtId="0" fontId="15" fillId="13" borderId="17" xfId="0" applyFont="1" applyFill="1" applyBorder="1" applyAlignment="1">
      <alignment horizontal="center" wrapText="1"/>
    </xf>
    <xf numFmtId="0" fontId="15" fillId="13" borderId="0" xfId="0" applyFont="1" applyFill="1" applyAlignment="1">
      <alignment horizontal="center"/>
    </xf>
    <xf numFmtId="0" fontId="21" fillId="14" borderId="0" xfId="0" applyFont="1" applyFill="1" applyAlignment="1">
      <alignment horizontal="center"/>
    </xf>
    <xf numFmtId="0" fontId="15" fillId="14" borderId="0" xfId="0" applyFont="1" applyFill="1" applyAlignment="1">
      <alignment horizontal="center"/>
    </xf>
    <xf numFmtId="0" fontId="17" fillId="2" borderId="0" xfId="1" applyFont="1" applyAlignment="1">
      <alignment horizontal="left" wrapText="1"/>
    </xf>
    <xf numFmtId="0" fontId="15" fillId="10" borderId="17" xfId="0" applyFont="1" applyFill="1" applyBorder="1" applyAlignment="1">
      <alignment horizontal="center" wrapText="1"/>
    </xf>
    <xf numFmtId="0" fontId="22" fillId="10" borderId="17" xfId="2" applyFont="1" applyFill="1" applyBorder="1" applyAlignment="1">
      <alignment horizontal="center" wrapText="1"/>
    </xf>
    <xf numFmtId="0" fontId="22" fillId="10" borderId="17" xfId="0" applyFont="1" applyFill="1" applyBorder="1" applyAlignment="1">
      <alignment horizontal="center" wrapText="1"/>
    </xf>
    <xf numFmtId="0" fontId="15" fillId="10" borderId="0" xfId="0" applyFont="1" applyFill="1" applyAlignment="1">
      <alignment horizontal="center"/>
    </xf>
    <xf numFmtId="0" fontId="23" fillId="13" borderId="17" xfId="2" applyFont="1" applyFill="1" applyBorder="1" applyAlignment="1">
      <alignment horizontal="center" wrapText="1"/>
    </xf>
    <xf numFmtId="0" fontId="0" fillId="10" borderId="0" xfId="0" applyFill="1"/>
    <xf numFmtId="0" fontId="0" fillId="13" borderId="0" xfId="0" applyFill="1"/>
    <xf numFmtId="0" fontId="17" fillId="2" borderId="0" xfId="1" applyFont="1" applyAlignment="1">
      <alignment horizontal="left" vertical="top" wrapText="1"/>
    </xf>
    <xf numFmtId="0" fontId="21" fillId="0" borderId="0" xfId="0" applyFont="1" applyAlignment="1">
      <alignment horizontal="center"/>
    </xf>
    <xf numFmtId="0" fontId="21" fillId="0" borderId="0" xfId="0" applyFont="1" applyBorder="1" applyAlignment="1">
      <alignment horizontal="center"/>
    </xf>
    <xf numFmtId="0" fontId="15" fillId="0" borderId="0" xfId="0" applyFont="1" applyAlignment="1">
      <alignment horizontal="left" wrapText="1"/>
    </xf>
    <xf numFmtId="0" fontId="8" fillId="0" borderId="0" xfId="0" applyFont="1" applyAlignment="1">
      <alignment horizontal="left"/>
    </xf>
    <xf numFmtId="0" fontId="23" fillId="3" borderId="0" xfId="2" applyFont="1" applyAlignment="1">
      <alignment horizontal="left" vertical="center" wrapText="1"/>
    </xf>
    <xf numFmtId="0" fontId="15" fillId="15" borderId="0" xfId="0" applyFont="1" applyFill="1" applyAlignment="1">
      <alignment horizontal="center" vertical="center"/>
    </xf>
    <xf numFmtId="0" fontId="24" fillId="16" borderId="0" xfId="0" applyFont="1" applyFill="1" applyAlignment="1">
      <alignment horizontal="center" vertical="center"/>
    </xf>
    <xf numFmtId="0" fontId="24" fillId="9" borderId="0" xfId="0" applyFont="1" applyFill="1" applyAlignment="1">
      <alignment horizontal="center" vertical="center"/>
    </xf>
    <xf numFmtId="0" fontId="24" fillId="11" borderId="0" xfId="0" applyFont="1" applyFill="1" applyAlignment="1">
      <alignment horizontal="center"/>
    </xf>
    <xf numFmtId="0" fontId="15" fillId="0" borderId="0" xfId="0" applyFont="1"/>
    <xf numFmtId="0" fontId="24" fillId="11" borderId="0" xfId="0" applyFont="1" applyFill="1" applyAlignment="1">
      <alignment horizontal="center" vertical="center"/>
    </xf>
    <xf numFmtId="0" fontId="15" fillId="0" borderId="0" xfId="0" applyFont="1" applyAlignment="1">
      <alignment horizontal="left"/>
    </xf>
    <xf numFmtId="0" fontId="24" fillId="11" borderId="0" xfId="0" applyFont="1" applyFill="1" applyAlignment="1">
      <alignment horizontal="center" vertical="top"/>
    </xf>
    <xf numFmtId="0" fontId="15" fillId="0" borderId="0" xfId="0" applyFont="1" applyAlignment="1">
      <alignment vertical="center"/>
    </xf>
    <xf numFmtId="0" fontId="15" fillId="0" borderId="0" xfId="0" applyFont="1" applyAlignment="1">
      <alignment wrapText="1"/>
    </xf>
    <xf numFmtId="0" fontId="8" fillId="0" borderId="0" xfId="0" applyFont="1" applyAlignment="1">
      <alignment horizontal="right" vertical="top" wrapText="1"/>
    </xf>
    <xf numFmtId="0" fontId="0" fillId="0" borderId="0" xfId="0" applyBorder="1" applyAlignment="1">
      <alignment horizontal="center" vertical="top"/>
    </xf>
    <xf numFmtId="0" fontId="9" fillId="0" borderId="0" xfId="0" applyFont="1" applyBorder="1" applyAlignment="1">
      <alignment horizontal="center" vertical="top"/>
    </xf>
    <xf numFmtId="0" fontId="15" fillId="12" borderId="0" xfId="0" applyFont="1" applyFill="1" applyAlignment="1">
      <alignment horizontal="center" vertical="center"/>
    </xf>
    <xf numFmtId="0" fontId="12" fillId="0" borderId="0" xfId="0" applyFont="1" applyAlignment="1">
      <alignment horizontal="center" textRotation="90"/>
    </xf>
    <xf numFmtId="0" fontId="13" fillId="12" borderId="7" xfId="7" applyFont="1" applyFill="1" applyBorder="1" applyAlignment="1">
      <alignment horizontal="left" vertical="center"/>
    </xf>
    <xf numFmtId="0" fontId="13" fillId="12" borderId="8" xfId="7" applyFont="1" applyFill="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textRotation="90"/>
    </xf>
    <xf numFmtId="0" fontId="15" fillId="12" borderId="5" xfId="0" applyFont="1" applyFill="1" applyBorder="1" applyAlignment="1">
      <alignment horizontal="center" vertical="center"/>
    </xf>
    <xf numFmtId="0" fontId="13" fillId="12" borderId="3" xfId="7" applyFont="1" applyFill="1" applyBorder="1" applyAlignment="1">
      <alignment horizontal="left" vertical="center"/>
    </xf>
    <xf numFmtId="0" fontId="13" fillId="12" borderId="4" xfId="7" applyFont="1" applyFill="1" applyBorder="1" applyAlignment="1">
      <alignment horizontal="left" vertical="center"/>
    </xf>
    <xf numFmtId="0" fontId="8" fillId="0" borderId="0" xfId="0" applyFont="1" applyBorder="1" applyAlignment="1">
      <alignment horizontal="center"/>
    </xf>
    <xf numFmtId="0" fontId="12" fillId="0" borderId="0" xfId="0" applyFont="1" applyAlignment="1">
      <alignment horizontal="center"/>
    </xf>
    <xf numFmtId="0" fontId="7" fillId="8" borderId="2" xfId="7" applyBorder="1" applyAlignment="1">
      <alignment horizontal="left" vertical="top"/>
    </xf>
    <xf numFmtId="0" fontId="7" fillId="8" borderId="9" xfId="7" applyBorder="1" applyAlignment="1">
      <alignment horizontal="center" vertical="top"/>
    </xf>
    <xf numFmtId="0" fontId="7" fillId="8" borderId="10" xfId="7" applyBorder="1" applyAlignment="1">
      <alignment horizontal="center" vertical="top"/>
    </xf>
    <xf numFmtId="0" fontId="7" fillId="8" borderId="11" xfId="7" applyBorder="1" applyAlignment="1">
      <alignment horizontal="center" vertical="top"/>
    </xf>
    <xf numFmtId="0" fontId="2" fillId="3" borderId="2" xfId="2" applyBorder="1" applyAlignment="1">
      <alignment horizontal="center" vertical="top" wrapText="1"/>
    </xf>
    <xf numFmtId="0" fontId="2" fillId="3" borderId="2" xfId="2" applyBorder="1" applyAlignment="1">
      <alignment horizontal="center" vertical="center"/>
    </xf>
    <xf numFmtId="0" fontId="20" fillId="3" borderId="2" xfId="2" applyFont="1" applyBorder="1" applyAlignment="1">
      <alignment horizontal="center" vertical="top" wrapText="1"/>
    </xf>
    <xf numFmtId="0" fontId="7" fillId="8" borderId="0" xfId="7" applyBorder="1" applyAlignment="1">
      <alignment horizontal="center" vertical="top"/>
    </xf>
    <xf numFmtId="0" fontId="1" fillId="2" borderId="2" xfId="1" applyBorder="1" applyAlignment="1">
      <alignment horizontal="center" vertical="top" wrapText="1"/>
    </xf>
    <xf numFmtId="0" fontId="1" fillId="2" borderId="2" xfId="1" applyBorder="1" applyAlignment="1">
      <alignment horizontal="center" vertical="center"/>
    </xf>
    <xf numFmtId="0" fontId="3" fillId="4" borderId="2" xfId="3" applyBorder="1" applyAlignment="1">
      <alignment horizontal="center" vertical="top" wrapText="1"/>
    </xf>
    <xf numFmtId="0" fontId="3" fillId="4" borderId="2" xfId="3" applyBorder="1" applyAlignment="1">
      <alignment horizontal="center" vertical="center"/>
    </xf>
    <xf numFmtId="0" fontId="4" fillId="5" borderId="1" xfId="4" applyBorder="1" applyAlignment="1">
      <alignment horizontal="center" vertical="top" wrapText="1"/>
    </xf>
    <xf numFmtId="0" fontId="4" fillId="5" borderId="14" xfId="4" applyBorder="1" applyAlignment="1">
      <alignment horizontal="center" vertical="top" wrapText="1"/>
    </xf>
    <xf numFmtId="0" fontId="4" fillId="5" borderId="15" xfId="4" applyBorder="1" applyAlignment="1">
      <alignment horizontal="center" vertical="top" wrapText="1"/>
    </xf>
    <xf numFmtId="0" fontId="4" fillId="5" borderId="16" xfId="4" applyBorder="1" applyAlignment="1">
      <alignment horizontal="center" vertical="center"/>
    </xf>
    <xf numFmtId="0" fontId="4" fillId="5" borderId="2" xfId="4" applyBorder="1" applyAlignment="1">
      <alignment horizontal="center" vertical="center"/>
    </xf>
    <xf numFmtId="0" fontId="7" fillId="6" borderId="2" xfId="5" applyBorder="1" applyAlignment="1">
      <alignment horizontal="center" vertical="top"/>
    </xf>
    <xf numFmtId="0" fontId="4" fillId="5" borderId="2" xfId="4" applyBorder="1" applyAlignment="1">
      <alignment horizontal="center" vertical="top" wrapText="1"/>
    </xf>
    <xf numFmtId="0" fontId="7" fillId="6" borderId="2" xfId="5" applyBorder="1" applyAlignment="1">
      <alignment horizontal="center" vertical="top" wrapText="1"/>
    </xf>
    <xf numFmtId="0" fontId="7" fillId="6" borderId="2" xfId="5" applyBorder="1" applyAlignment="1">
      <alignment horizontal="center" vertical="center"/>
    </xf>
    <xf numFmtId="0" fontId="16" fillId="3" borderId="0" xfId="2" applyFont="1" applyAlignment="1">
      <alignment horizontal="center" vertical="center" textRotation="90"/>
    </xf>
    <xf numFmtId="0" fontId="12" fillId="0" borderId="0" xfId="0" applyFont="1" applyAlignment="1">
      <alignment horizontal="center" wrapText="1"/>
    </xf>
    <xf numFmtId="0" fontId="17" fillId="2" borderId="0" xfId="1" applyFont="1" applyAlignment="1">
      <alignment horizontal="center" vertical="center" textRotation="90"/>
    </xf>
  </cellXfs>
  <cellStyles count="8">
    <cellStyle name="Accent2" xfId="5" builtinId="33"/>
    <cellStyle name="Accent4" xfId="6" builtinId="41"/>
    <cellStyle name="Accent5" xfId="7" builtinId="45"/>
    <cellStyle name="Bad" xfId="2" builtinId="27"/>
    <cellStyle name="Good" xfId="1" builtinId="26"/>
    <cellStyle name="Input" xfId="4" builtinId="20"/>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IN"/>
              <a:t>Infrastructure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noFill/>
            <a:ln w="9525" cap="flat" cmpd="sng" algn="ctr">
              <a:solidFill>
                <a:schemeClr val="accent2">
                  <a:lumMod val="40000"/>
                  <a:lumOff val="60000"/>
                </a:schemeClr>
              </a:solidFill>
              <a:miter lim="800000"/>
            </a:ln>
            <a:effectLst>
              <a:glow rad="63500">
                <a:schemeClr val="accent1">
                  <a:satMod val="175000"/>
                  <a:alpha val="25000"/>
                </a:schemeClr>
              </a:glow>
            </a:effectLst>
          </c:spPr>
          <c:invertIfNegative val="0"/>
          <c:cat>
            <c:strRef>
              <c:f>[1]Sheet11!$B$7:$B$12</c:f>
              <c:strCache>
                <c:ptCount val="6"/>
                <c:pt idx="0">
                  <c:v>Class Rooms</c:v>
                </c:pt>
                <c:pt idx="1">
                  <c:v>Furniture</c:v>
                </c:pt>
                <c:pt idx="2">
                  <c:v>Adequacy and effectiveness of Teaching Aids used (LCD/OHP/White board/Smart board/Black-Gree Board)</c:v>
                </c:pt>
                <c:pt idx="3">
                  <c:v>Utility of Seminar Hall to the Students</c:v>
                </c:pt>
                <c:pt idx="4">
                  <c:v>Computer Lab/Laboratory </c:v>
                </c:pt>
                <c:pt idx="5">
                  <c:v>Overalll Rating</c:v>
                </c:pt>
              </c:strCache>
            </c:strRef>
          </c:cat>
          <c:val>
            <c:numRef>
              <c:f>[1]Sheet11!$C$7:$C$12</c:f>
              <c:numCache>
                <c:formatCode>General</c:formatCode>
                <c:ptCount val="6"/>
                <c:pt idx="0">
                  <c:v>1593</c:v>
                </c:pt>
                <c:pt idx="1">
                  <c:v>1588</c:v>
                </c:pt>
                <c:pt idx="2">
                  <c:v>1545</c:v>
                </c:pt>
                <c:pt idx="3">
                  <c:v>1599</c:v>
                </c:pt>
                <c:pt idx="4">
                  <c:v>1552</c:v>
                </c:pt>
                <c:pt idx="5">
                  <c:v>1643</c:v>
                </c:pt>
              </c:numCache>
            </c:numRef>
          </c:val>
        </c:ser>
        <c:dLbls>
          <c:showLegendKey val="0"/>
          <c:showVal val="0"/>
          <c:showCatName val="0"/>
          <c:showSerName val="0"/>
          <c:showPercent val="0"/>
          <c:showBubbleSize val="0"/>
        </c:dLbls>
        <c:gapWidth val="182"/>
        <c:overlap val="-50"/>
        <c:axId val="-1636813728"/>
        <c:axId val="-1636811008"/>
      </c:barChart>
      <c:catAx>
        <c:axId val="-1636813728"/>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1008"/>
        <c:crosses val="autoZero"/>
        <c:auto val="1"/>
        <c:lblAlgn val="ctr"/>
        <c:lblOffset val="100"/>
        <c:noMultiLvlLbl val="0"/>
      </c:catAx>
      <c:valAx>
        <c:axId val="-1636811008"/>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372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IN"/>
              <a:t>Administration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noFill/>
            <a:ln w="9525" cap="flat" cmpd="sng" algn="ctr">
              <a:solidFill>
                <a:schemeClr val="accent6">
                  <a:lumMod val="60000"/>
                  <a:lumOff val="40000"/>
                </a:schemeClr>
              </a:solidFill>
              <a:miter lim="800000"/>
            </a:ln>
            <a:effectLst>
              <a:glow rad="63500">
                <a:schemeClr val="accent1">
                  <a:satMod val="175000"/>
                  <a:alpha val="25000"/>
                </a:schemeClr>
              </a:glow>
            </a:effectLst>
          </c:spPr>
          <c:invertIfNegative val="0"/>
          <c:cat>
            <c:strRef>
              <c:f>[1]Sheet11!$B$17:$B$21</c:f>
              <c:strCache>
                <c:ptCount val="5"/>
                <c:pt idx="0">
                  <c:v>Principal of the Institute</c:v>
                </c:pt>
                <c:pt idx="1">
                  <c:v>Librarian</c:v>
                </c:pt>
                <c:pt idx="2">
                  <c:v>Accounts Department</c:v>
                </c:pt>
                <c:pt idx="3">
                  <c:v>Clerical Staff</c:v>
                </c:pt>
                <c:pt idx="4">
                  <c:v>Overall Rating</c:v>
                </c:pt>
              </c:strCache>
            </c:strRef>
          </c:cat>
          <c:val>
            <c:numRef>
              <c:f>[1]Sheet11!$C$17:$C$21</c:f>
              <c:numCache>
                <c:formatCode>General</c:formatCode>
                <c:ptCount val="5"/>
                <c:pt idx="0">
                  <c:v>1778</c:v>
                </c:pt>
                <c:pt idx="1">
                  <c:v>1775</c:v>
                </c:pt>
                <c:pt idx="2">
                  <c:v>1707</c:v>
                </c:pt>
                <c:pt idx="3">
                  <c:v>1682</c:v>
                </c:pt>
                <c:pt idx="4">
                  <c:v>1719</c:v>
                </c:pt>
              </c:numCache>
            </c:numRef>
          </c:val>
        </c:ser>
        <c:dLbls>
          <c:showLegendKey val="0"/>
          <c:showVal val="0"/>
          <c:showCatName val="0"/>
          <c:showSerName val="0"/>
          <c:showPercent val="0"/>
          <c:showBubbleSize val="0"/>
        </c:dLbls>
        <c:gapWidth val="182"/>
        <c:overlap val="-50"/>
        <c:axId val="-1636818624"/>
        <c:axId val="-1636813184"/>
      </c:barChart>
      <c:catAx>
        <c:axId val="-1636818624"/>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3184"/>
        <c:crosses val="autoZero"/>
        <c:auto val="1"/>
        <c:lblAlgn val="ctr"/>
        <c:lblOffset val="100"/>
        <c:noMultiLvlLbl val="0"/>
      </c:catAx>
      <c:valAx>
        <c:axId val="-1636813184"/>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862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IN"/>
              <a:t>Library</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noFill/>
            <a:ln w="9525" cap="flat" cmpd="sng" algn="ctr">
              <a:solidFill>
                <a:schemeClr val="accent4">
                  <a:lumMod val="60000"/>
                  <a:lumOff val="40000"/>
                </a:schemeClr>
              </a:solidFill>
              <a:miter lim="800000"/>
            </a:ln>
            <a:effectLst>
              <a:glow rad="63500">
                <a:schemeClr val="accent1">
                  <a:satMod val="175000"/>
                  <a:alpha val="25000"/>
                </a:schemeClr>
              </a:glow>
            </a:effectLst>
          </c:spPr>
          <c:invertIfNegative val="0"/>
          <c:cat>
            <c:strRef>
              <c:f>[1]Sheet11!$B$26:$B$34</c:f>
              <c:strCache>
                <c:ptCount val="9"/>
                <c:pt idx="0">
                  <c:v>Quality of books offered in the Book Bank</c:v>
                </c:pt>
                <c:pt idx="1">
                  <c:v>Adequacy of books for all subjects</c:v>
                </c:pt>
                <c:pt idx="2">
                  <c:v>Availability of reference books</c:v>
                </c:pt>
                <c:pt idx="3">
                  <c:v>Relevent books for syllabus</c:v>
                </c:pt>
                <c:pt idx="4">
                  <c:v>Availability of journals</c:v>
                </c:pt>
                <c:pt idx="5">
                  <c:v>Availability of books on advanced Topics</c:v>
                </c:pt>
                <c:pt idx="6">
                  <c:v>Availability of News Papers</c:v>
                </c:pt>
                <c:pt idx="7">
                  <c:v>Availability of Magazines</c:v>
                </c:pt>
                <c:pt idx="8">
                  <c:v>Overall Rating</c:v>
                </c:pt>
              </c:strCache>
            </c:strRef>
          </c:cat>
          <c:val>
            <c:numRef>
              <c:f>[1]Sheet11!$C$26:$C$34</c:f>
              <c:numCache>
                <c:formatCode>General</c:formatCode>
                <c:ptCount val="9"/>
                <c:pt idx="0">
                  <c:v>1692</c:v>
                </c:pt>
                <c:pt idx="1">
                  <c:v>1673</c:v>
                </c:pt>
                <c:pt idx="2">
                  <c:v>1636</c:v>
                </c:pt>
                <c:pt idx="3">
                  <c:v>1659</c:v>
                </c:pt>
                <c:pt idx="4">
                  <c:v>1654</c:v>
                </c:pt>
                <c:pt idx="5">
                  <c:v>1636</c:v>
                </c:pt>
                <c:pt idx="6">
                  <c:v>1818</c:v>
                </c:pt>
                <c:pt idx="7">
                  <c:v>1757</c:v>
                </c:pt>
                <c:pt idx="8">
                  <c:v>1743</c:v>
                </c:pt>
              </c:numCache>
            </c:numRef>
          </c:val>
        </c:ser>
        <c:dLbls>
          <c:showLegendKey val="0"/>
          <c:showVal val="0"/>
          <c:showCatName val="0"/>
          <c:showSerName val="0"/>
          <c:showPercent val="0"/>
          <c:showBubbleSize val="0"/>
        </c:dLbls>
        <c:gapWidth val="182"/>
        <c:overlap val="-50"/>
        <c:axId val="-1636805568"/>
        <c:axId val="-1636820256"/>
      </c:barChart>
      <c:catAx>
        <c:axId val="-1636805568"/>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20256"/>
        <c:crosses val="autoZero"/>
        <c:auto val="1"/>
        <c:lblAlgn val="ctr"/>
        <c:lblOffset val="100"/>
        <c:noMultiLvlLbl val="0"/>
      </c:catAx>
      <c:valAx>
        <c:axId val="-1636820256"/>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055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Canteen Cafeteria</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tx>
            <c:strRef>
              <c:f>[1]Sheet11!$C$36</c:f>
              <c:strCache>
                <c:ptCount val="1"/>
                <c:pt idx="0">
                  <c:v>Total</c:v>
                </c:pt>
              </c:strCache>
            </c:strRef>
          </c:tx>
          <c:spPr>
            <a:noFill/>
            <a:ln w="9525" cap="flat" cmpd="sng" algn="ctr">
              <a:solidFill>
                <a:schemeClr val="accent2">
                  <a:lumMod val="60000"/>
                  <a:lumOff val="40000"/>
                </a:schemeClr>
              </a:solidFill>
              <a:miter lim="800000"/>
            </a:ln>
            <a:effectLst>
              <a:glow rad="63500">
                <a:schemeClr val="accent1">
                  <a:satMod val="175000"/>
                  <a:alpha val="25000"/>
                </a:schemeClr>
              </a:glow>
            </a:effectLst>
          </c:spPr>
          <c:invertIfNegative val="0"/>
          <c:cat>
            <c:strRef>
              <c:f>[1]Sheet11!$B$37:$B$45</c:f>
              <c:strCache>
                <c:ptCount val="9"/>
                <c:pt idx="2">
                  <c:v>Availability of snacks</c:v>
                </c:pt>
                <c:pt idx="3">
                  <c:v>Price of eatables</c:v>
                </c:pt>
                <c:pt idx="4">
                  <c:v>Quality of eatables</c:v>
                </c:pt>
                <c:pt idx="5">
                  <c:v>Cleanliness and maintenance of the Canteen </c:v>
                </c:pt>
                <c:pt idx="6">
                  <c:v>Standard of Services</c:v>
                </c:pt>
                <c:pt idx="7">
                  <c:v>Hygiene and sanitation</c:v>
                </c:pt>
                <c:pt idx="8">
                  <c:v>Overall Rating</c:v>
                </c:pt>
              </c:strCache>
            </c:strRef>
          </c:cat>
          <c:val>
            <c:numRef>
              <c:f>[1]Sheet11!$C$37:$C$45</c:f>
              <c:numCache>
                <c:formatCode>General</c:formatCode>
                <c:ptCount val="9"/>
                <c:pt idx="2">
                  <c:v>1228</c:v>
                </c:pt>
                <c:pt idx="3">
                  <c:v>1346</c:v>
                </c:pt>
                <c:pt idx="4">
                  <c:v>1324</c:v>
                </c:pt>
                <c:pt idx="5">
                  <c:v>1295</c:v>
                </c:pt>
                <c:pt idx="6">
                  <c:v>1355</c:v>
                </c:pt>
                <c:pt idx="7">
                  <c:v>1384</c:v>
                </c:pt>
                <c:pt idx="8">
                  <c:v>1429</c:v>
                </c:pt>
              </c:numCache>
            </c:numRef>
          </c:val>
        </c:ser>
        <c:dLbls>
          <c:showLegendKey val="0"/>
          <c:showVal val="0"/>
          <c:showCatName val="0"/>
          <c:showSerName val="0"/>
          <c:showPercent val="0"/>
          <c:showBubbleSize val="0"/>
        </c:dLbls>
        <c:gapWidth val="182"/>
        <c:overlap val="-50"/>
        <c:axId val="-1636815360"/>
        <c:axId val="-1636814816"/>
      </c:barChart>
      <c:catAx>
        <c:axId val="-1636815360"/>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4816"/>
        <c:crosses val="autoZero"/>
        <c:auto val="1"/>
        <c:lblAlgn val="ctr"/>
        <c:lblOffset val="100"/>
        <c:noMultiLvlLbl val="0"/>
      </c:catAx>
      <c:valAx>
        <c:axId val="-1636814816"/>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681536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Cleanliness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tx>
            <c:strRef>
              <c:f>[1]Sheet11!$C$47</c:f>
              <c:strCache>
                <c:ptCount val="1"/>
                <c:pt idx="0">
                  <c:v>Total</c:v>
                </c:pt>
              </c:strCache>
            </c:strRef>
          </c:tx>
          <c:spPr>
            <a:noFill/>
            <a:ln w="9525" cap="flat" cmpd="sng" algn="ctr">
              <a:solidFill>
                <a:schemeClr val="accent4"/>
              </a:solidFill>
              <a:miter lim="800000"/>
            </a:ln>
            <a:effectLst>
              <a:glow rad="63500">
                <a:schemeClr val="accent1">
                  <a:satMod val="175000"/>
                  <a:alpha val="25000"/>
                </a:schemeClr>
              </a:glow>
            </a:effectLst>
          </c:spPr>
          <c:invertIfNegative val="0"/>
          <c:cat>
            <c:strRef>
              <c:f>[1]Sheet11!$B$48:$B$57</c:f>
              <c:strCache>
                <c:ptCount val="10"/>
                <c:pt idx="2">
                  <c:v>Classrooms</c:v>
                </c:pt>
                <c:pt idx="3">
                  <c:v>Labs</c:v>
                </c:pt>
                <c:pt idx="4">
                  <c:v>Library</c:v>
                </c:pt>
                <c:pt idx="5">
                  <c:v>Corridors</c:v>
                </c:pt>
                <c:pt idx="6">
                  <c:v>Toilets</c:v>
                </c:pt>
                <c:pt idx="7">
                  <c:v>Drinking Water</c:v>
                </c:pt>
                <c:pt idx="8">
                  <c:v>General area</c:v>
                </c:pt>
                <c:pt idx="9">
                  <c:v>Overall Rating</c:v>
                </c:pt>
              </c:strCache>
            </c:strRef>
          </c:cat>
          <c:val>
            <c:numRef>
              <c:f>[1]Sheet11!$C$48:$C$57</c:f>
              <c:numCache>
                <c:formatCode>General</c:formatCode>
                <c:ptCount val="10"/>
                <c:pt idx="2">
                  <c:v>1590</c:v>
                </c:pt>
                <c:pt idx="3">
                  <c:v>1642</c:v>
                </c:pt>
                <c:pt idx="4">
                  <c:v>1747</c:v>
                </c:pt>
                <c:pt idx="5">
                  <c:v>1647</c:v>
                </c:pt>
                <c:pt idx="6">
                  <c:v>1476</c:v>
                </c:pt>
                <c:pt idx="7">
                  <c:v>1578</c:v>
                </c:pt>
                <c:pt idx="8">
                  <c:v>1634</c:v>
                </c:pt>
                <c:pt idx="9">
                  <c:v>1664</c:v>
                </c:pt>
              </c:numCache>
            </c:numRef>
          </c:val>
        </c:ser>
        <c:dLbls>
          <c:showLegendKey val="0"/>
          <c:showVal val="0"/>
          <c:showCatName val="0"/>
          <c:showSerName val="0"/>
          <c:showPercent val="0"/>
          <c:showBubbleSize val="0"/>
        </c:dLbls>
        <c:gapWidth val="182"/>
        <c:overlap val="-50"/>
        <c:axId val="-1632960576"/>
        <c:axId val="-1632954592"/>
      </c:barChart>
      <c:catAx>
        <c:axId val="-1632960576"/>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2954592"/>
        <c:crosses val="autoZero"/>
        <c:auto val="1"/>
        <c:lblAlgn val="ctr"/>
        <c:lblOffset val="100"/>
        <c:noMultiLvlLbl val="0"/>
      </c:catAx>
      <c:valAx>
        <c:axId val="-1632954592"/>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296057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t>Faculty</a:t>
            </a:r>
            <a:r>
              <a:rPr lang="en-IN" b="1" baseline="0"/>
              <a:t> Analysis Report</a:t>
            </a:r>
            <a:endParaRPr lang="en-IN"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[1]Sheet5!$A$6</c:f>
              <c:strCache>
                <c:ptCount val="1"/>
                <c:pt idx="0">
                  <c:v>Subject Knowledge</c:v>
                </c:pt>
              </c:strCache>
            </c:strRef>
          </c:tx>
          <c:spPr>
            <a:solidFill>
              <a:schemeClr val="accent1"/>
            </a:solidFill>
            <a:ln>
              <a:noFill/>
            </a:ln>
            <a:effectLst/>
          </c:spPr>
          <c:invertIfNegative val="0"/>
          <c:cat>
            <c:strRef>
              <c:f>[1]Sheet5!$B$5:$N$5</c:f>
              <c:strCache>
                <c:ptCount val="13"/>
                <c:pt idx="0">
                  <c:v>I</c:v>
                </c:pt>
                <c:pt idx="1">
                  <c:v>II</c:v>
                </c:pt>
                <c:pt idx="2">
                  <c:v>III</c:v>
                </c:pt>
                <c:pt idx="3">
                  <c:v>IV</c:v>
                </c:pt>
                <c:pt idx="4">
                  <c:v>V</c:v>
                </c:pt>
                <c:pt idx="5">
                  <c:v>VI</c:v>
                </c:pt>
                <c:pt idx="6">
                  <c:v>VII</c:v>
                </c:pt>
                <c:pt idx="7">
                  <c:v>VIII</c:v>
                </c:pt>
                <c:pt idx="8">
                  <c:v>IX</c:v>
                </c:pt>
                <c:pt idx="9">
                  <c:v>X</c:v>
                </c:pt>
                <c:pt idx="10">
                  <c:v>XI</c:v>
                </c:pt>
                <c:pt idx="11">
                  <c:v>XII</c:v>
                </c:pt>
                <c:pt idx="12">
                  <c:v>XIII</c:v>
                </c:pt>
              </c:strCache>
            </c:strRef>
          </c:cat>
          <c:val>
            <c:numRef>
              <c:f>[1]Sheet5!$B$6:$N$6</c:f>
              <c:numCache>
                <c:formatCode>General</c:formatCode>
                <c:ptCount val="13"/>
                <c:pt idx="0">
                  <c:v>45</c:v>
                </c:pt>
                <c:pt idx="1">
                  <c:v>120</c:v>
                </c:pt>
                <c:pt idx="2">
                  <c:v>83</c:v>
                </c:pt>
                <c:pt idx="3">
                  <c:v>76</c:v>
                </c:pt>
                <c:pt idx="4">
                  <c:v>24</c:v>
                </c:pt>
                <c:pt idx="5">
                  <c:v>34</c:v>
                </c:pt>
                <c:pt idx="6">
                  <c:v>47</c:v>
                </c:pt>
                <c:pt idx="7">
                  <c:v>97</c:v>
                </c:pt>
                <c:pt idx="8">
                  <c:v>54</c:v>
                </c:pt>
                <c:pt idx="9">
                  <c:v>136</c:v>
                </c:pt>
                <c:pt idx="10">
                  <c:v>134</c:v>
                </c:pt>
                <c:pt idx="11">
                  <c:v>44</c:v>
                </c:pt>
                <c:pt idx="12">
                  <c:v>50</c:v>
                </c:pt>
              </c:numCache>
            </c:numRef>
          </c:val>
          <c:extLst xmlns:c16r2="http://schemas.microsoft.com/office/drawing/2015/06/chart">
            <c:ext xmlns:c16="http://schemas.microsoft.com/office/drawing/2014/chart" uri="{C3380CC4-5D6E-409C-BE32-E72D297353CC}">
              <c16:uniqueId val="{00000000-18AA-44A5-A1CB-D733B4516778}"/>
            </c:ext>
          </c:extLst>
        </c:ser>
        <c:ser>
          <c:idx val="1"/>
          <c:order val="1"/>
          <c:tx>
            <c:strRef>
              <c:f>[1]Sheet5!$A$7</c:f>
              <c:strCache>
                <c:ptCount val="1"/>
                <c:pt idx="0">
                  <c:v>Adequacy of teaching methodology</c:v>
                </c:pt>
              </c:strCache>
            </c:strRef>
          </c:tx>
          <c:spPr>
            <a:solidFill>
              <a:schemeClr val="accent2"/>
            </a:solidFill>
            <a:ln>
              <a:noFill/>
            </a:ln>
            <a:effectLst/>
          </c:spPr>
          <c:invertIfNegative val="0"/>
          <c:cat>
            <c:strRef>
              <c:f>[1]Sheet5!$B$5:$N$5</c:f>
              <c:strCache>
                <c:ptCount val="13"/>
                <c:pt idx="0">
                  <c:v>I</c:v>
                </c:pt>
                <c:pt idx="1">
                  <c:v>II</c:v>
                </c:pt>
                <c:pt idx="2">
                  <c:v>III</c:v>
                </c:pt>
                <c:pt idx="3">
                  <c:v>IV</c:v>
                </c:pt>
                <c:pt idx="4">
                  <c:v>V</c:v>
                </c:pt>
                <c:pt idx="5">
                  <c:v>VI</c:v>
                </c:pt>
                <c:pt idx="6">
                  <c:v>VII</c:v>
                </c:pt>
                <c:pt idx="7">
                  <c:v>VIII</c:v>
                </c:pt>
                <c:pt idx="8">
                  <c:v>IX</c:v>
                </c:pt>
                <c:pt idx="9">
                  <c:v>X</c:v>
                </c:pt>
                <c:pt idx="10">
                  <c:v>XI</c:v>
                </c:pt>
                <c:pt idx="11">
                  <c:v>XII</c:v>
                </c:pt>
                <c:pt idx="12">
                  <c:v>XIII</c:v>
                </c:pt>
              </c:strCache>
            </c:strRef>
          </c:cat>
          <c:val>
            <c:numRef>
              <c:f>[1]Sheet5!$B$7:$N$7</c:f>
              <c:numCache>
                <c:formatCode>General</c:formatCode>
                <c:ptCount val="13"/>
                <c:pt idx="0">
                  <c:v>40</c:v>
                </c:pt>
                <c:pt idx="1">
                  <c:v>113</c:v>
                </c:pt>
                <c:pt idx="2">
                  <c:v>75</c:v>
                </c:pt>
                <c:pt idx="3">
                  <c:v>75</c:v>
                </c:pt>
                <c:pt idx="4">
                  <c:v>18</c:v>
                </c:pt>
                <c:pt idx="5">
                  <c:v>35</c:v>
                </c:pt>
                <c:pt idx="6">
                  <c:v>44</c:v>
                </c:pt>
                <c:pt idx="7">
                  <c:v>96</c:v>
                </c:pt>
                <c:pt idx="8">
                  <c:v>53</c:v>
                </c:pt>
                <c:pt idx="9">
                  <c:v>140</c:v>
                </c:pt>
                <c:pt idx="10">
                  <c:v>133</c:v>
                </c:pt>
                <c:pt idx="11">
                  <c:v>44</c:v>
                </c:pt>
                <c:pt idx="12">
                  <c:v>49</c:v>
                </c:pt>
              </c:numCache>
            </c:numRef>
          </c:val>
          <c:extLst xmlns:c16r2="http://schemas.microsoft.com/office/drawing/2015/06/chart">
            <c:ext xmlns:c16="http://schemas.microsoft.com/office/drawing/2014/chart" uri="{C3380CC4-5D6E-409C-BE32-E72D297353CC}">
              <c16:uniqueId val="{00000001-18AA-44A5-A1CB-D733B4516778}"/>
            </c:ext>
          </c:extLst>
        </c:ser>
        <c:ser>
          <c:idx val="2"/>
          <c:order val="2"/>
          <c:tx>
            <c:strRef>
              <c:f>[1]Sheet5!$A$8</c:f>
              <c:strCache>
                <c:ptCount val="1"/>
                <c:pt idx="0">
                  <c:v>Responsiveness of student queries</c:v>
                </c:pt>
              </c:strCache>
            </c:strRef>
          </c:tx>
          <c:spPr>
            <a:solidFill>
              <a:schemeClr val="accent3"/>
            </a:solidFill>
            <a:ln>
              <a:noFill/>
            </a:ln>
            <a:effectLst/>
          </c:spPr>
          <c:invertIfNegative val="0"/>
          <c:cat>
            <c:strRef>
              <c:f>[1]Sheet5!$B$5:$N$5</c:f>
              <c:strCache>
                <c:ptCount val="13"/>
                <c:pt idx="0">
                  <c:v>I</c:v>
                </c:pt>
                <c:pt idx="1">
                  <c:v>II</c:v>
                </c:pt>
                <c:pt idx="2">
                  <c:v>III</c:v>
                </c:pt>
                <c:pt idx="3">
                  <c:v>IV</c:v>
                </c:pt>
                <c:pt idx="4">
                  <c:v>V</c:v>
                </c:pt>
                <c:pt idx="5">
                  <c:v>VI</c:v>
                </c:pt>
                <c:pt idx="6">
                  <c:v>VII</c:v>
                </c:pt>
                <c:pt idx="7">
                  <c:v>VIII</c:v>
                </c:pt>
                <c:pt idx="8">
                  <c:v>IX</c:v>
                </c:pt>
                <c:pt idx="9">
                  <c:v>X</c:v>
                </c:pt>
                <c:pt idx="10">
                  <c:v>XI</c:v>
                </c:pt>
                <c:pt idx="11">
                  <c:v>XII</c:v>
                </c:pt>
                <c:pt idx="12">
                  <c:v>XIII</c:v>
                </c:pt>
              </c:strCache>
            </c:strRef>
          </c:cat>
          <c:val>
            <c:numRef>
              <c:f>[1]Sheet5!$B$8:$N$8</c:f>
              <c:numCache>
                <c:formatCode>General</c:formatCode>
                <c:ptCount val="13"/>
                <c:pt idx="0">
                  <c:v>43</c:v>
                </c:pt>
                <c:pt idx="1">
                  <c:v>104</c:v>
                </c:pt>
                <c:pt idx="2">
                  <c:v>79</c:v>
                </c:pt>
                <c:pt idx="3">
                  <c:v>73</c:v>
                </c:pt>
                <c:pt idx="4">
                  <c:v>23</c:v>
                </c:pt>
                <c:pt idx="5">
                  <c:v>34</c:v>
                </c:pt>
                <c:pt idx="6">
                  <c:v>45</c:v>
                </c:pt>
                <c:pt idx="7">
                  <c:v>97</c:v>
                </c:pt>
                <c:pt idx="8">
                  <c:v>47</c:v>
                </c:pt>
                <c:pt idx="9">
                  <c:v>139</c:v>
                </c:pt>
                <c:pt idx="10">
                  <c:v>131</c:v>
                </c:pt>
                <c:pt idx="11">
                  <c:v>43</c:v>
                </c:pt>
                <c:pt idx="12">
                  <c:v>51</c:v>
                </c:pt>
              </c:numCache>
            </c:numRef>
          </c:val>
          <c:extLst xmlns:c16r2="http://schemas.microsoft.com/office/drawing/2015/06/chart">
            <c:ext xmlns:c16="http://schemas.microsoft.com/office/drawing/2014/chart" uri="{C3380CC4-5D6E-409C-BE32-E72D297353CC}">
              <c16:uniqueId val="{00000002-18AA-44A5-A1CB-D733B4516778}"/>
            </c:ext>
          </c:extLst>
        </c:ser>
        <c:ser>
          <c:idx val="3"/>
          <c:order val="3"/>
          <c:tx>
            <c:strRef>
              <c:f>[1]Sheet5!$A$9</c:f>
              <c:strCache>
                <c:ptCount val="1"/>
                <c:pt idx="0">
                  <c:v>Adequate coverage of course content</c:v>
                </c:pt>
              </c:strCache>
            </c:strRef>
          </c:tx>
          <c:spPr>
            <a:solidFill>
              <a:schemeClr val="accent4"/>
            </a:solidFill>
            <a:ln>
              <a:noFill/>
            </a:ln>
            <a:effectLst/>
          </c:spPr>
          <c:invertIfNegative val="0"/>
          <c:cat>
            <c:strRef>
              <c:f>[1]Sheet5!$B$5:$N$5</c:f>
              <c:strCache>
                <c:ptCount val="13"/>
                <c:pt idx="0">
                  <c:v>I</c:v>
                </c:pt>
                <c:pt idx="1">
                  <c:v>II</c:v>
                </c:pt>
                <c:pt idx="2">
                  <c:v>III</c:v>
                </c:pt>
                <c:pt idx="3">
                  <c:v>IV</c:v>
                </c:pt>
                <c:pt idx="4">
                  <c:v>V</c:v>
                </c:pt>
                <c:pt idx="5">
                  <c:v>VI</c:v>
                </c:pt>
                <c:pt idx="6">
                  <c:v>VII</c:v>
                </c:pt>
                <c:pt idx="7">
                  <c:v>VIII</c:v>
                </c:pt>
                <c:pt idx="8">
                  <c:v>IX</c:v>
                </c:pt>
                <c:pt idx="9">
                  <c:v>X</c:v>
                </c:pt>
                <c:pt idx="10">
                  <c:v>XI</c:v>
                </c:pt>
                <c:pt idx="11">
                  <c:v>XII</c:v>
                </c:pt>
                <c:pt idx="12">
                  <c:v>XIII</c:v>
                </c:pt>
              </c:strCache>
            </c:strRef>
          </c:cat>
          <c:val>
            <c:numRef>
              <c:f>[1]Sheet5!$B$9:$N$9</c:f>
              <c:numCache>
                <c:formatCode>General</c:formatCode>
                <c:ptCount val="13"/>
                <c:pt idx="0">
                  <c:v>42</c:v>
                </c:pt>
                <c:pt idx="1">
                  <c:v>111</c:v>
                </c:pt>
                <c:pt idx="2">
                  <c:v>73</c:v>
                </c:pt>
                <c:pt idx="3">
                  <c:v>72</c:v>
                </c:pt>
                <c:pt idx="4">
                  <c:v>30</c:v>
                </c:pt>
                <c:pt idx="5">
                  <c:v>33</c:v>
                </c:pt>
                <c:pt idx="6">
                  <c:v>48</c:v>
                </c:pt>
                <c:pt idx="7">
                  <c:v>97</c:v>
                </c:pt>
                <c:pt idx="8">
                  <c:v>55</c:v>
                </c:pt>
                <c:pt idx="9">
                  <c:v>140</c:v>
                </c:pt>
                <c:pt idx="10">
                  <c:v>138</c:v>
                </c:pt>
                <c:pt idx="11">
                  <c:v>45</c:v>
                </c:pt>
                <c:pt idx="12">
                  <c:v>51</c:v>
                </c:pt>
              </c:numCache>
            </c:numRef>
          </c:val>
          <c:extLst xmlns:c16r2="http://schemas.microsoft.com/office/drawing/2015/06/chart">
            <c:ext xmlns:c16="http://schemas.microsoft.com/office/drawing/2014/chart" uri="{C3380CC4-5D6E-409C-BE32-E72D297353CC}">
              <c16:uniqueId val="{00000003-18AA-44A5-A1CB-D733B4516778}"/>
            </c:ext>
          </c:extLst>
        </c:ser>
        <c:ser>
          <c:idx val="4"/>
          <c:order val="4"/>
          <c:tx>
            <c:strRef>
              <c:f>[1]Sheet5!$A$10</c:f>
              <c:strCache>
                <c:ptCount val="1"/>
                <c:pt idx="0">
                  <c:v>Regularity &amp; Punctuality</c:v>
                </c:pt>
              </c:strCache>
            </c:strRef>
          </c:tx>
          <c:spPr>
            <a:solidFill>
              <a:schemeClr val="accent5"/>
            </a:solidFill>
            <a:ln>
              <a:noFill/>
            </a:ln>
            <a:effectLst/>
          </c:spPr>
          <c:invertIfNegative val="0"/>
          <c:cat>
            <c:strRef>
              <c:f>[1]Sheet5!$B$5:$N$5</c:f>
              <c:strCache>
                <c:ptCount val="13"/>
                <c:pt idx="0">
                  <c:v>I</c:v>
                </c:pt>
                <c:pt idx="1">
                  <c:v>II</c:v>
                </c:pt>
                <c:pt idx="2">
                  <c:v>III</c:v>
                </c:pt>
                <c:pt idx="3">
                  <c:v>IV</c:v>
                </c:pt>
                <c:pt idx="4">
                  <c:v>V</c:v>
                </c:pt>
                <c:pt idx="5">
                  <c:v>VI</c:v>
                </c:pt>
                <c:pt idx="6">
                  <c:v>VII</c:v>
                </c:pt>
                <c:pt idx="7">
                  <c:v>VIII</c:v>
                </c:pt>
                <c:pt idx="8">
                  <c:v>IX</c:v>
                </c:pt>
                <c:pt idx="9">
                  <c:v>X</c:v>
                </c:pt>
                <c:pt idx="10">
                  <c:v>XI</c:v>
                </c:pt>
                <c:pt idx="11">
                  <c:v>XII</c:v>
                </c:pt>
                <c:pt idx="12">
                  <c:v>XIII</c:v>
                </c:pt>
              </c:strCache>
            </c:strRef>
          </c:cat>
          <c:val>
            <c:numRef>
              <c:f>[1]Sheet5!$B$10:$N$10</c:f>
              <c:numCache>
                <c:formatCode>General</c:formatCode>
                <c:ptCount val="13"/>
                <c:pt idx="0">
                  <c:v>42</c:v>
                </c:pt>
                <c:pt idx="1">
                  <c:v>123</c:v>
                </c:pt>
                <c:pt idx="2">
                  <c:v>62</c:v>
                </c:pt>
                <c:pt idx="3">
                  <c:v>77</c:v>
                </c:pt>
                <c:pt idx="4">
                  <c:v>21</c:v>
                </c:pt>
                <c:pt idx="5">
                  <c:v>35</c:v>
                </c:pt>
                <c:pt idx="6">
                  <c:v>47</c:v>
                </c:pt>
                <c:pt idx="7">
                  <c:v>98</c:v>
                </c:pt>
                <c:pt idx="8">
                  <c:v>55</c:v>
                </c:pt>
                <c:pt idx="9">
                  <c:v>139</c:v>
                </c:pt>
                <c:pt idx="10">
                  <c:v>138</c:v>
                </c:pt>
                <c:pt idx="11">
                  <c:v>44</c:v>
                </c:pt>
                <c:pt idx="12">
                  <c:v>52</c:v>
                </c:pt>
              </c:numCache>
            </c:numRef>
          </c:val>
          <c:extLst xmlns:c16r2="http://schemas.microsoft.com/office/drawing/2015/06/chart">
            <c:ext xmlns:c16="http://schemas.microsoft.com/office/drawing/2014/chart" uri="{C3380CC4-5D6E-409C-BE32-E72D297353CC}">
              <c16:uniqueId val="{00000004-18AA-44A5-A1CB-D733B4516778}"/>
            </c:ext>
          </c:extLst>
        </c:ser>
        <c:dLbls>
          <c:showLegendKey val="0"/>
          <c:showVal val="0"/>
          <c:showCatName val="0"/>
          <c:showSerName val="0"/>
          <c:showPercent val="0"/>
          <c:showBubbleSize val="0"/>
        </c:dLbls>
        <c:gapWidth val="219"/>
        <c:overlap val="-27"/>
        <c:axId val="-1632953504"/>
        <c:axId val="-1632954048"/>
      </c:barChart>
      <c:catAx>
        <c:axId val="-163295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954048"/>
        <c:crosses val="autoZero"/>
        <c:auto val="1"/>
        <c:lblAlgn val="ctr"/>
        <c:lblOffset val="100"/>
        <c:noMultiLvlLbl val="0"/>
      </c:catAx>
      <c:valAx>
        <c:axId val="-1632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295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IN"/>
              <a:t>Faculty Analysi</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46133289588801402"/>
          <c:y val="0.17171296296296296"/>
          <c:w val="0.496667104111986"/>
          <c:h val="0.72088764946048411"/>
        </c:manualLayout>
      </c:layout>
      <c:barChart>
        <c:barDir val="bar"/>
        <c:grouping val="clustered"/>
        <c:varyColors val="0"/>
        <c:ser>
          <c:idx val="0"/>
          <c:order val="0"/>
          <c:tx>
            <c:strRef>
              <c:f>[1]Sheet7!$B$15</c:f>
              <c:strCache>
                <c:ptCount val="1"/>
                <c:pt idx="0">
                  <c:v>G-Total</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cat>
            <c:strRef>
              <c:f>[1]Sheet7!$A$16:$A$21</c:f>
              <c:strCache>
                <c:ptCount val="6"/>
                <c:pt idx="0">
                  <c:v>Subject Knowledge</c:v>
                </c:pt>
                <c:pt idx="1">
                  <c:v>Adequacy of teaching methodology</c:v>
                </c:pt>
                <c:pt idx="2">
                  <c:v>Responsiveness of student queries</c:v>
                </c:pt>
                <c:pt idx="3">
                  <c:v>Adequate coverage of course content</c:v>
                </c:pt>
                <c:pt idx="4">
                  <c:v>Regularity &amp; Punctuality</c:v>
                </c:pt>
                <c:pt idx="5">
                  <c:v>Overall Rating</c:v>
                </c:pt>
              </c:strCache>
            </c:strRef>
          </c:cat>
          <c:val>
            <c:numRef>
              <c:f>[1]Sheet7!$B$16:$B$21</c:f>
              <c:numCache>
                <c:formatCode>General</c:formatCode>
                <c:ptCount val="6"/>
                <c:pt idx="0">
                  <c:v>4351</c:v>
                </c:pt>
                <c:pt idx="1">
                  <c:v>4176</c:v>
                </c:pt>
                <c:pt idx="2">
                  <c:v>4166</c:v>
                </c:pt>
                <c:pt idx="3">
                  <c:v>4174</c:v>
                </c:pt>
                <c:pt idx="4">
                  <c:v>4258</c:v>
                </c:pt>
                <c:pt idx="5">
                  <c:v>4192</c:v>
                </c:pt>
              </c:numCache>
            </c:numRef>
          </c:val>
        </c:ser>
        <c:dLbls>
          <c:showLegendKey val="0"/>
          <c:showVal val="0"/>
          <c:showCatName val="0"/>
          <c:showSerName val="0"/>
          <c:showPercent val="0"/>
          <c:showBubbleSize val="0"/>
        </c:dLbls>
        <c:gapWidth val="182"/>
        <c:overlap val="-50"/>
        <c:axId val="-1632950784"/>
        <c:axId val="-1632957856"/>
      </c:barChart>
      <c:catAx>
        <c:axId val="-1632950784"/>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2957856"/>
        <c:crosses val="autoZero"/>
        <c:auto val="1"/>
        <c:lblAlgn val="ctr"/>
        <c:lblOffset val="100"/>
        <c:noMultiLvlLbl val="0"/>
      </c:catAx>
      <c:valAx>
        <c:axId val="-1632957856"/>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3295078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3.gif"/><Relationship Id="rId1" Type="http://schemas.openxmlformats.org/officeDocument/2006/relationships/image" Target="../media/image2.gif"/><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chart" Target="../charts/chart6.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133350</xdr:colOff>
      <xdr:row>40</xdr:row>
      <xdr:rowOff>178704</xdr:rowOff>
    </xdr:to>
    <xdr:pic>
      <xdr:nvPicPr>
        <xdr:cNvPr id="22" name="Picture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06150" cy="7798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427</xdr:row>
      <xdr:rowOff>0</xdr:rowOff>
    </xdr:from>
    <xdr:to>
      <xdr:col>1</xdr:col>
      <xdr:colOff>895350</xdr:colOff>
      <xdr:row>433</xdr:row>
      <xdr:rowOff>13344</xdr:rowOff>
    </xdr:to>
    <xdr:pic>
      <xdr:nvPicPr>
        <xdr:cNvPr id="2" name="Picture 1">
          <a:extLst>
            <a:ext uri="{FF2B5EF4-FFF2-40B4-BE49-F238E27FC236}">
              <a16:creationId xmlns="" xmlns:a16="http://schemas.microsoft.com/office/drawing/2014/main" id="{4EF666F6-3FD7-4C48-8B92-822D1F45D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134200"/>
          <a:ext cx="1504950" cy="1156344"/>
        </a:xfrm>
        <a:prstGeom prst="rect">
          <a:avLst/>
        </a:prstGeom>
      </xdr:spPr>
    </xdr:pic>
    <xdr:clientData/>
  </xdr:twoCellAnchor>
  <xdr:twoCellAnchor editAs="oneCell">
    <xdr:from>
      <xdr:col>3</xdr:col>
      <xdr:colOff>619125</xdr:colOff>
      <xdr:row>425</xdr:row>
      <xdr:rowOff>1</xdr:rowOff>
    </xdr:from>
    <xdr:to>
      <xdr:col>5</xdr:col>
      <xdr:colOff>266700</xdr:colOff>
      <xdr:row>433</xdr:row>
      <xdr:rowOff>158427</xdr:rowOff>
    </xdr:to>
    <xdr:pic>
      <xdr:nvPicPr>
        <xdr:cNvPr id="3" name="Picture 2">
          <a:extLst>
            <a:ext uri="{FF2B5EF4-FFF2-40B4-BE49-F238E27FC236}">
              <a16:creationId xmlns="" xmlns:a16="http://schemas.microsoft.com/office/drawing/2014/main" id="{F425AE18-699C-4097-8887-342BDFA3D7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82753201"/>
          <a:ext cx="2409825" cy="1682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419</xdr:col>
      <xdr:colOff>107110</xdr:colOff>
      <xdr:row>31</xdr:row>
      <xdr:rowOff>83390</xdr:rowOff>
    </xdr:from>
    <xdr:to>
      <xdr:col>420</xdr:col>
      <xdr:colOff>416765</xdr:colOff>
      <xdr:row>38</xdr:row>
      <xdr:rowOff>140540</xdr:rowOff>
    </xdr:to>
    <xdr:pic>
      <xdr:nvPicPr>
        <xdr:cNvPr id="2" name="Picture 1">
          <a:extLst>
            <a:ext uri="{FF2B5EF4-FFF2-40B4-BE49-F238E27FC236}">
              <a16:creationId xmlns="" xmlns:a16="http://schemas.microsoft.com/office/drawing/2014/main" id="{475877C5-9ED8-4147-8E31-1062AD9E9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85944075" y="5257800"/>
          <a:ext cx="1247775" cy="919255"/>
        </a:xfrm>
        <a:prstGeom prst="rect">
          <a:avLst/>
        </a:prstGeom>
      </xdr:spPr>
    </xdr:pic>
    <xdr:clientData/>
  </xdr:twoCellAnchor>
  <xdr:twoCellAnchor editAs="oneCell">
    <xdr:from>
      <xdr:col>418</xdr:col>
      <xdr:colOff>371476</xdr:colOff>
      <xdr:row>14</xdr:row>
      <xdr:rowOff>57150</xdr:rowOff>
    </xdr:from>
    <xdr:to>
      <xdr:col>420</xdr:col>
      <xdr:colOff>494789</xdr:colOff>
      <xdr:row>28</xdr:row>
      <xdr:rowOff>95250</xdr:rowOff>
    </xdr:to>
    <xdr:pic>
      <xdr:nvPicPr>
        <xdr:cNvPr id="3" name="Picture 2">
          <a:extLst>
            <a:ext uri="{FF2B5EF4-FFF2-40B4-BE49-F238E27FC236}">
              <a16:creationId xmlns="" xmlns:a16="http://schemas.microsoft.com/office/drawing/2014/main" id="{07C0057D-DC5B-403B-997C-85527CC76B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85415183" y="2986343"/>
          <a:ext cx="2038350" cy="1342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161926</xdr:colOff>
      <xdr:row>59</xdr:row>
      <xdr:rowOff>28576</xdr:rowOff>
    </xdr:from>
    <xdr:to>
      <xdr:col>1</xdr:col>
      <xdr:colOff>1273822</xdr:colOff>
      <xdr:row>63</xdr:row>
      <xdr:rowOff>133351</xdr:rowOff>
    </xdr:to>
    <xdr:pic>
      <xdr:nvPicPr>
        <xdr:cNvPr id="2" name="Picture 1">
          <a:extLst>
            <a:ext uri="{FF2B5EF4-FFF2-40B4-BE49-F238E27FC236}">
              <a16:creationId xmlns="" xmlns:a16="http://schemas.microsoft.com/office/drawing/2014/main" id="{645F4B37-0F95-4DAE-8288-5114052C3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6" y="21135976"/>
          <a:ext cx="1111896" cy="866775"/>
        </a:xfrm>
        <a:prstGeom prst="rect">
          <a:avLst/>
        </a:prstGeom>
      </xdr:spPr>
    </xdr:pic>
    <xdr:clientData/>
  </xdr:twoCellAnchor>
  <xdr:twoCellAnchor editAs="oneCell">
    <xdr:from>
      <xdr:col>3</xdr:col>
      <xdr:colOff>600075</xdr:colOff>
      <xdr:row>58</xdr:row>
      <xdr:rowOff>171451</xdr:rowOff>
    </xdr:from>
    <xdr:to>
      <xdr:col>5</xdr:col>
      <xdr:colOff>466859</xdr:colOff>
      <xdr:row>64</xdr:row>
      <xdr:rowOff>171451</xdr:rowOff>
    </xdr:to>
    <xdr:pic>
      <xdr:nvPicPr>
        <xdr:cNvPr id="3" name="Picture 2">
          <a:extLst>
            <a:ext uri="{FF2B5EF4-FFF2-40B4-BE49-F238E27FC236}">
              <a16:creationId xmlns="" xmlns:a16="http://schemas.microsoft.com/office/drawing/2014/main" id="{02184BBE-447C-4A6B-9C7C-3C9E7971D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6125" y="21088351"/>
          <a:ext cx="1590809" cy="1143000"/>
        </a:xfrm>
        <a:prstGeom prst="rect">
          <a:avLst/>
        </a:prstGeom>
      </xdr:spPr>
    </xdr:pic>
    <xdr:clientData/>
  </xdr:twoCellAnchor>
  <xdr:twoCellAnchor>
    <xdr:from>
      <xdr:col>1</xdr:col>
      <xdr:colOff>4162425</xdr:colOff>
      <xdr:row>12</xdr:row>
      <xdr:rowOff>19050</xdr:rowOff>
    </xdr:from>
    <xdr:to>
      <xdr:col>6</xdr:col>
      <xdr:colOff>1143000</xdr:colOff>
      <xdr:row>13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xdr:colOff>
      <xdr:row>21</xdr:row>
      <xdr:rowOff>0</xdr:rowOff>
    </xdr:from>
    <xdr:to>
      <xdr:col>6</xdr:col>
      <xdr:colOff>1152525</xdr:colOff>
      <xdr:row>22</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xdr:colOff>
      <xdr:row>34</xdr:row>
      <xdr:rowOff>1</xdr:rowOff>
    </xdr:from>
    <xdr:to>
      <xdr:col>6</xdr:col>
      <xdr:colOff>1152525</xdr:colOff>
      <xdr:row>34</xdr:row>
      <xdr:rowOff>2400300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14287</xdr:colOff>
      <xdr:row>45</xdr:row>
      <xdr:rowOff>0</xdr:rowOff>
    </xdr:from>
    <xdr:to>
      <xdr:col>6</xdr:col>
      <xdr:colOff>1143000</xdr:colOff>
      <xdr:row>45</xdr:row>
      <xdr:rowOff>1704975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23812</xdr:colOff>
      <xdr:row>57</xdr:row>
      <xdr:rowOff>0</xdr:rowOff>
    </xdr:from>
    <xdr:to>
      <xdr:col>6</xdr:col>
      <xdr:colOff>1152525</xdr:colOff>
      <xdr:row>58</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204</xdr:row>
      <xdr:rowOff>47626</xdr:rowOff>
    </xdr:from>
    <xdr:to>
      <xdr:col>0</xdr:col>
      <xdr:colOff>1438275</xdr:colOff>
      <xdr:row>210</xdr:row>
      <xdr:rowOff>70518</xdr:rowOff>
    </xdr:to>
    <xdr:pic>
      <xdr:nvPicPr>
        <xdr:cNvPr id="2" name="Picture 1">
          <a:extLst>
            <a:ext uri="{FF2B5EF4-FFF2-40B4-BE49-F238E27FC236}">
              <a16:creationId xmlns="" xmlns:a16="http://schemas.microsoft.com/office/drawing/2014/main" id="{5B3E7BB7-FD3F-4166-9C0B-CEB99E3A1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36833176"/>
          <a:ext cx="1323975" cy="975392"/>
        </a:xfrm>
        <a:prstGeom prst="rect">
          <a:avLst/>
        </a:prstGeom>
      </xdr:spPr>
    </xdr:pic>
    <xdr:clientData/>
  </xdr:twoCellAnchor>
  <xdr:twoCellAnchor editAs="oneCell">
    <xdr:from>
      <xdr:col>9</xdr:col>
      <xdr:colOff>57150</xdr:colOff>
      <xdr:row>201</xdr:row>
      <xdr:rowOff>95250</xdr:rowOff>
    </xdr:from>
    <xdr:to>
      <xdr:col>19</xdr:col>
      <xdr:colOff>123825</xdr:colOff>
      <xdr:row>211</xdr:row>
      <xdr:rowOff>58051</xdr:rowOff>
    </xdr:to>
    <xdr:pic>
      <xdr:nvPicPr>
        <xdr:cNvPr id="3" name="Picture 2">
          <a:extLst>
            <a:ext uri="{FF2B5EF4-FFF2-40B4-BE49-F238E27FC236}">
              <a16:creationId xmlns="" xmlns:a16="http://schemas.microsoft.com/office/drawing/2014/main" id="{BCC01E08-114C-4CFF-9EB2-F985DB84BF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5725" y="36452175"/>
          <a:ext cx="2257425" cy="14868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2</xdr:rowOff>
    </xdr:from>
    <xdr:to>
      <xdr:col>25</xdr:col>
      <xdr:colOff>609599</xdr:colOff>
      <xdr:row>14</xdr:row>
      <xdr:rowOff>1</xdr:rowOff>
    </xdr:to>
    <xdr:graphicFrame macro="">
      <xdr:nvGraphicFramePr>
        <xdr:cNvPr id="2" name="Chart 1">
          <a:extLst>
            <a:ext uri="{FF2B5EF4-FFF2-40B4-BE49-F238E27FC236}">
              <a16:creationId xmlns="" xmlns:a16="http://schemas.microsoft.com/office/drawing/2014/main" id="{53D22042-EDAF-4F70-8B58-20BFE8601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43</xdr:row>
      <xdr:rowOff>85726</xdr:rowOff>
    </xdr:from>
    <xdr:to>
      <xdr:col>0</xdr:col>
      <xdr:colOff>1533525</xdr:colOff>
      <xdr:row>50</xdr:row>
      <xdr:rowOff>78019</xdr:rowOff>
    </xdr:to>
    <xdr:pic>
      <xdr:nvPicPr>
        <xdr:cNvPr id="3" name="Picture 2">
          <a:extLst>
            <a:ext uri="{FF2B5EF4-FFF2-40B4-BE49-F238E27FC236}">
              <a16:creationId xmlns="" xmlns:a16="http://schemas.microsoft.com/office/drawing/2014/main" id="{9DB53782-FFB9-4FBB-A311-745620145C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8524876"/>
          <a:ext cx="1476375" cy="1087668"/>
        </a:xfrm>
        <a:prstGeom prst="rect">
          <a:avLst/>
        </a:prstGeom>
      </xdr:spPr>
    </xdr:pic>
    <xdr:clientData/>
  </xdr:twoCellAnchor>
  <xdr:twoCellAnchor editAs="oneCell">
    <xdr:from>
      <xdr:col>11</xdr:col>
      <xdr:colOff>38100</xdr:colOff>
      <xdr:row>48</xdr:row>
      <xdr:rowOff>104776</xdr:rowOff>
    </xdr:from>
    <xdr:to>
      <xdr:col>20</xdr:col>
      <xdr:colOff>0</xdr:colOff>
      <xdr:row>56</xdr:row>
      <xdr:rowOff>120062</xdr:rowOff>
    </xdr:to>
    <xdr:pic>
      <xdr:nvPicPr>
        <xdr:cNvPr id="4" name="Picture 3">
          <a:extLst>
            <a:ext uri="{FF2B5EF4-FFF2-40B4-BE49-F238E27FC236}">
              <a16:creationId xmlns="" xmlns:a16="http://schemas.microsoft.com/office/drawing/2014/main" id="{3773D3FB-BA0B-47E1-BCE8-65214F31BD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7775" y="9258301"/>
          <a:ext cx="2047875" cy="1348786"/>
        </a:xfrm>
        <a:prstGeom prst="rect">
          <a:avLst/>
        </a:prstGeom>
      </xdr:spPr>
    </xdr:pic>
    <xdr:clientData/>
  </xdr:twoCellAnchor>
  <xdr:twoCellAnchor>
    <xdr:from>
      <xdr:col>5</xdr:col>
      <xdr:colOff>38100</xdr:colOff>
      <xdr:row>14</xdr:row>
      <xdr:rowOff>9525</xdr:rowOff>
    </xdr:from>
    <xdr:to>
      <xdr:col>25</xdr:col>
      <xdr:colOff>438150</xdr:colOff>
      <xdr:row>20</xdr:row>
      <xdr:rowOff>0</xdr:rowOff>
    </xdr:to>
    <xdr:sp macro="" textlink="">
      <xdr:nvSpPr>
        <xdr:cNvPr id="5" name="TextBox 4">
          <a:extLst>
            <a:ext uri="{FF2B5EF4-FFF2-40B4-BE49-F238E27FC236}">
              <a16:creationId xmlns="" xmlns:a16="http://schemas.microsoft.com/office/drawing/2014/main" id="{5D36F236-D8EB-415F-ACDA-6C66F20C2AF4}"/>
            </a:ext>
          </a:extLst>
        </xdr:cNvPr>
        <xdr:cNvSpPr txBox="1"/>
      </xdr:nvSpPr>
      <xdr:spPr>
        <a:xfrm>
          <a:off x="3800475" y="4305300"/>
          <a:ext cx="5067300" cy="84772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pPr algn="just"/>
          <a:r>
            <a:rPr lang="en-IN" sz="1200" b="1">
              <a:solidFill>
                <a:schemeClr val="lt1"/>
              </a:solidFill>
              <a:effectLst/>
              <a:latin typeface="+mn-lt"/>
              <a:ea typeface="+mn-ea"/>
              <a:cs typeface="+mn-cs"/>
            </a:rPr>
            <a:t>Abstract Report: The responses received from 415 students for 22 faculty members of the college. The overall rating of various academic aspects of faculty is excellent. Students are contented with the subject knowledge of almost all the teachers. On the other hand, students are little bit less contented with</a:t>
          </a:r>
          <a:r>
            <a:rPr lang="en-IN" sz="1200" b="1" baseline="0">
              <a:solidFill>
                <a:schemeClr val="lt1"/>
              </a:solidFill>
              <a:effectLst/>
              <a:latin typeface="+mn-lt"/>
              <a:ea typeface="+mn-ea"/>
              <a:cs typeface="+mn-cs"/>
            </a:rPr>
            <a:t> the</a:t>
          </a:r>
          <a:r>
            <a:rPr lang="en-IN" sz="1200" b="1">
              <a:solidFill>
                <a:schemeClr val="lt1"/>
              </a:solidFill>
              <a:effectLst/>
              <a:latin typeface="+mn-lt"/>
              <a:ea typeface="+mn-ea"/>
              <a:cs typeface="+mn-cs"/>
            </a:rPr>
            <a:t> response of teacher for their queries</a:t>
          </a:r>
          <a:r>
            <a:rPr lang="en-IN" sz="1200" b="1" baseline="0">
              <a:latin typeface="+mn-lt"/>
            </a:rPr>
            <a:t> </a:t>
          </a:r>
          <a:endParaRPr lang="en-IN" sz="1200" b="1">
            <a:latin typeface="+mn-lt"/>
          </a:endParaRPr>
        </a:p>
      </xdr:txBody>
    </xdr:sp>
    <xdr:clientData/>
  </xdr:twoCellAnchor>
  <xdr:twoCellAnchor>
    <xdr:from>
      <xdr:col>0</xdr:col>
      <xdr:colOff>0</xdr:colOff>
      <xdr:row>21</xdr:row>
      <xdr:rowOff>28574</xdr:rowOff>
    </xdr:from>
    <xdr:to>
      <xdr:col>25</xdr:col>
      <xdr:colOff>457200</xdr:colOff>
      <xdr:row>40</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l%20Verma/Desktop/Annexure-II%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SS"/>
      <sheetName val="Sheet8"/>
      <sheetName val="Sheet9"/>
      <sheetName val="Sheet10"/>
      <sheetName val="Sheet11"/>
      <sheetName val="Sheet12"/>
      <sheetName val="Sheet7"/>
      <sheetName val="Sheet16"/>
    </sheetNames>
    <sheetDataSet>
      <sheetData sheetId="0" refreshError="1"/>
      <sheetData sheetId="1" refreshError="1"/>
      <sheetData sheetId="2" refreshError="1"/>
      <sheetData sheetId="3" refreshError="1"/>
      <sheetData sheetId="4">
        <row r="5">
          <cell r="B5" t="str">
            <v>I</v>
          </cell>
          <cell r="C5" t="str">
            <v>II</v>
          </cell>
          <cell r="D5" t="str">
            <v>III</v>
          </cell>
          <cell r="E5" t="str">
            <v>IV</v>
          </cell>
          <cell r="F5" t="str">
            <v>V</v>
          </cell>
          <cell r="G5" t="str">
            <v>VI</v>
          </cell>
          <cell r="H5" t="str">
            <v>VII</v>
          </cell>
          <cell r="I5" t="str">
            <v>VIII</v>
          </cell>
          <cell r="J5" t="str">
            <v>IX</v>
          </cell>
          <cell r="K5" t="str">
            <v>X</v>
          </cell>
          <cell r="L5" t="str">
            <v>XI</v>
          </cell>
          <cell r="M5" t="str">
            <v>XII</v>
          </cell>
          <cell r="N5" t="str">
            <v>XIII</v>
          </cell>
        </row>
        <row r="6">
          <cell r="A6" t="str">
            <v>Subject Knowledge</v>
          </cell>
          <cell r="B6">
            <v>45</v>
          </cell>
          <cell r="C6">
            <v>120</v>
          </cell>
          <cell r="D6">
            <v>83</v>
          </cell>
          <cell r="E6">
            <v>76</v>
          </cell>
          <cell r="F6">
            <v>24</v>
          </cell>
          <cell r="G6">
            <v>34</v>
          </cell>
          <cell r="H6">
            <v>47</v>
          </cell>
          <cell r="I6">
            <v>97</v>
          </cell>
          <cell r="J6">
            <v>54</v>
          </cell>
          <cell r="K6">
            <v>136</v>
          </cell>
          <cell r="L6">
            <v>134</v>
          </cell>
          <cell r="M6">
            <v>44</v>
          </cell>
          <cell r="N6">
            <v>50</v>
          </cell>
        </row>
        <row r="7">
          <cell r="A7" t="str">
            <v>Adequacy of teaching methodology</v>
          </cell>
          <cell r="B7">
            <v>40</v>
          </cell>
          <cell r="C7">
            <v>113</v>
          </cell>
          <cell r="D7">
            <v>75</v>
          </cell>
          <cell r="E7">
            <v>75</v>
          </cell>
          <cell r="F7">
            <v>18</v>
          </cell>
          <cell r="G7">
            <v>35</v>
          </cell>
          <cell r="H7">
            <v>44</v>
          </cell>
          <cell r="I7">
            <v>96</v>
          </cell>
          <cell r="J7">
            <v>53</v>
          </cell>
          <cell r="K7">
            <v>140</v>
          </cell>
          <cell r="L7">
            <v>133</v>
          </cell>
          <cell r="M7">
            <v>44</v>
          </cell>
          <cell r="N7">
            <v>49</v>
          </cell>
        </row>
        <row r="8">
          <cell r="A8" t="str">
            <v>Responsiveness of student queries</v>
          </cell>
          <cell r="B8">
            <v>43</v>
          </cell>
          <cell r="C8">
            <v>104</v>
          </cell>
          <cell r="D8">
            <v>79</v>
          </cell>
          <cell r="E8">
            <v>73</v>
          </cell>
          <cell r="F8">
            <v>23</v>
          </cell>
          <cell r="G8">
            <v>34</v>
          </cell>
          <cell r="H8">
            <v>45</v>
          </cell>
          <cell r="I8">
            <v>97</v>
          </cell>
          <cell r="J8">
            <v>47</v>
          </cell>
          <cell r="K8">
            <v>139</v>
          </cell>
          <cell r="L8">
            <v>131</v>
          </cell>
          <cell r="M8">
            <v>43</v>
          </cell>
          <cell r="N8">
            <v>51</v>
          </cell>
        </row>
        <row r="9">
          <cell r="A9" t="str">
            <v>Adequate coverage of course content</v>
          </cell>
          <cell r="B9">
            <v>42</v>
          </cell>
          <cell r="C9">
            <v>111</v>
          </cell>
          <cell r="D9">
            <v>73</v>
          </cell>
          <cell r="E9">
            <v>72</v>
          </cell>
          <cell r="F9">
            <v>30</v>
          </cell>
          <cell r="G9">
            <v>33</v>
          </cell>
          <cell r="H9">
            <v>48</v>
          </cell>
          <cell r="I9">
            <v>97</v>
          </cell>
          <cell r="J9">
            <v>55</v>
          </cell>
          <cell r="K9">
            <v>140</v>
          </cell>
          <cell r="L9">
            <v>138</v>
          </cell>
          <cell r="M9">
            <v>45</v>
          </cell>
          <cell r="N9">
            <v>51</v>
          </cell>
        </row>
        <row r="10">
          <cell r="A10" t="str">
            <v>Regularity &amp; Punctuality</v>
          </cell>
          <cell r="B10">
            <v>42</v>
          </cell>
          <cell r="C10">
            <v>123</v>
          </cell>
          <cell r="D10">
            <v>62</v>
          </cell>
          <cell r="E10">
            <v>77</v>
          </cell>
          <cell r="F10">
            <v>21</v>
          </cell>
          <cell r="G10">
            <v>35</v>
          </cell>
          <cell r="H10">
            <v>47</v>
          </cell>
          <cell r="I10">
            <v>98</v>
          </cell>
          <cell r="J10">
            <v>55</v>
          </cell>
          <cell r="K10">
            <v>139</v>
          </cell>
          <cell r="L10">
            <v>138</v>
          </cell>
          <cell r="M10">
            <v>44</v>
          </cell>
          <cell r="N10">
            <v>52</v>
          </cell>
        </row>
      </sheetData>
      <sheetData sheetId="5" refreshError="1"/>
      <sheetData sheetId="6" refreshError="1"/>
      <sheetData sheetId="7" refreshError="1"/>
      <sheetData sheetId="8" refreshError="1"/>
      <sheetData sheetId="9" refreshError="1"/>
      <sheetData sheetId="10">
        <row r="7">
          <cell r="B7" t="str">
            <v>Class Rooms</v>
          </cell>
          <cell r="C7">
            <v>1593</v>
          </cell>
        </row>
        <row r="8">
          <cell r="B8" t="str">
            <v>Furniture</v>
          </cell>
          <cell r="C8">
            <v>1588</v>
          </cell>
        </row>
        <row r="9">
          <cell r="B9" t="str">
            <v>Adequacy and effectiveness of Teaching Aids used (LCD/OHP/White board/Smart board/Black-Gree Board)</v>
          </cell>
          <cell r="C9">
            <v>1545</v>
          </cell>
        </row>
        <row r="10">
          <cell r="B10" t="str">
            <v>Utility of Seminar Hall to the Students</v>
          </cell>
          <cell r="C10">
            <v>1599</v>
          </cell>
        </row>
        <row r="11">
          <cell r="B11" t="str">
            <v xml:space="preserve">Computer Lab/Laboratory </v>
          </cell>
          <cell r="C11">
            <v>1552</v>
          </cell>
        </row>
        <row r="12">
          <cell r="B12" t="str">
            <v>Overalll Rating</v>
          </cell>
          <cell r="C12">
            <v>1643</v>
          </cell>
        </row>
        <row r="17">
          <cell r="B17" t="str">
            <v>Principal of the Institute</v>
          </cell>
          <cell r="C17">
            <v>1778</v>
          </cell>
        </row>
        <row r="18">
          <cell r="B18" t="str">
            <v>Librarian</v>
          </cell>
          <cell r="C18">
            <v>1775</v>
          </cell>
        </row>
        <row r="19">
          <cell r="B19" t="str">
            <v>Accounts Department</v>
          </cell>
          <cell r="C19">
            <v>1707</v>
          </cell>
        </row>
        <row r="20">
          <cell r="B20" t="str">
            <v>Clerical Staff</v>
          </cell>
          <cell r="C20">
            <v>1682</v>
          </cell>
        </row>
        <row r="21">
          <cell r="B21" t="str">
            <v>Overall Rating</v>
          </cell>
          <cell r="C21">
            <v>1719</v>
          </cell>
        </row>
        <row r="26">
          <cell r="B26" t="str">
            <v>Quality of books offered in the Book Bank</v>
          </cell>
          <cell r="C26">
            <v>1692</v>
          </cell>
        </row>
        <row r="27">
          <cell r="B27" t="str">
            <v>Adequacy of books for all subjects</v>
          </cell>
          <cell r="C27">
            <v>1673</v>
          </cell>
        </row>
        <row r="28">
          <cell r="B28" t="str">
            <v>Availability of reference books</v>
          </cell>
          <cell r="C28">
            <v>1636</v>
          </cell>
        </row>
        <row r="29">
          <cell r="B29" t="str">
            <v>Relevent books for syllabus</v>
          </cell>
          <cell r="C29">
            <v>1659</v>
          </cell>
        </row>
        <row r="30">
          <cell r="B30" t="str">
            <v>Availability of journals</v>
          </cell>
          <cell r="C30">
            <v>1654</v>
          </cell>
        </row>
        <row r="31">
          <cell r="B31" t="str">
            <v>Availability of books on advanced Topics</v>
          </cell>
          <cell r="C31">
            <v>1636</v>
          </cell>
        </row>
        <row r="32">
          <cell r="B32" t="str">
            <v>Availability of News Papers</v>
          </cell>
          <cell r="C32">
            <v>1818</v>
          </cell>
        </row>
        <row r="33">
          <cell r="B33" t="str">
            <v>Availability of Magazines</v>
          </cell>
          <cell r="C33">
            <v>1757</v>
          </cell>
        </row>
        <row r="34">
          <cell r="B34" t="str">
            <v>Overall Rating</v>
          </cell>
          <cell r="C34">
            <v>1743</v>
          </cell>
        </row>
        <row r="36">
          <cell r="C36" t="str">
            <v>Total</v>
          </cell>
        </row>
        <row r="39">
          <cell r="B39" t="str">
            <v>Availability of snacks</v>
          </cell>
          <cell r="C39">
            <v>1228</v>
          </cell>
        </row>
        <row r="40">
          <cell r="B40" t="str">
            <v>Price of eatables</v>
          </cell>
          <cell r="C40">
            <v>1346</v>
          </cell>
        </row>
        <row r="41">
          <cell r="B41" t="str">
            <v>Quality of eatables</v>
          </cell>
          <cell r="C41">
            <v>1324</v>
          </cell>
        </row>
        <row r="42">
          <cell r="B42" t="str">
            <v xml:space="preserve">Cleanliness and maintenance of the Canteen </v>
          </cell>
          <cell r="C42">
            <v>1295</v>
          </cell>
        </row>
        <row r="43">
          <cell r="B43" t="str">
            <v>Standard of Services</v>
          </cell>
          <cell r="C43">
            <v>1355</v>
          </cell>
        </row>
        <row r="44">
          <cell r="B44" t="str">
            <v>Hygiene and sanitation</v>
          </cell>
          <cell r="C44">
            <v>1384</v>
          </cell>
        </row>
        <row r="45">
          <cell r="B45" t="str">
            <v>Overall Rating</v>
          </cell>
          <cell r="C45">
            <v>1429</v>
          </cell>
        </row>
        <row r="47">
          <cell r="C47" t="str">
            <v>Total</v>
          </cell>
        </row>
        <row r="50">
          <cell r="B50" t="str">
            <v>Classrooms</v>
          </cell>
          <cell r="C50">
            <v>1590</v>
          </cell>
        </row>
        <row r="51">
          <cell r="B51" t="str">
            <v>Labs</v>
          </cell>
          <cell r="C51">
            <v>1642</v>
          </cell>
        </row>
        <row r="52">
          <cell r="B52" t="str">
            <v>Library</v>
          </cell>
          <cell r="C52">
            <v>1747</v>
          </cell>
        </row>
        <row r="53">
          <cell r="B53" t="str">
            <v>Corridors</v>
          </cell>
          <cell r="C53">
            <v>1647</v>
          </cell>
        </row>
        <row r="54">
          <cell r="B54" t="str">
            <v>Toilets</v>
          </cell>
          <cell r="C54">
            <v>1476</v>
          </cell>
        </row>
        <row r="55">
          <cell r="B55" t="str">
            <v>Drinking Water</v>
          </cell>
          <cell r="C55">
            <v>1578</v>
          </cell>
        </row>
        <row r="56">
          <cell r="B56" t="str">
            <v>General area</v>
          </cell>
          <cell r="C56">
            <v>1634</v>
          </cell>
        </row>
        <row r="57">
          <cell r="B57" t="str">
            <v>Overall Rating</v>
          </cell>
          <cell r="C57">
            <v>1664</v>
          </cell>
        </row>
      </sheetData>
      <sheetData sheetId="11" refreshError="1"/>
      <sheetData sheetId="12">
        <row r="15">
          <cell r="B15" t="str">
            <v>G-Total</v>
          </cell>
        </row>
        <row r="16">
          <cell r="A16" t="str">
            <v>Subject Knowledge</v>
          </cell>
          <cell r="B16">
            <v>4351</v>
          </cell>
        </row>
        <row r="17">
          <cell r="A17" t="str">
            <v>Adequacy of teaching methodology</v>
          </cell>
          <cell r="B17">
            <v>4176</v>
          </cell>
        </row>
        <row r="18">
          <cell r="A18" t="str">
            <v>Responsiveness of student queries</v>
          </cell>
          <cell r="B18">
            <v>4166</v>
          </cell>
        </row>
        <row r="19">
          <cell r="A19" t="str">
            <v>Adequate coverage of course content</v>
          </cell>
          <cell r="B19">
            <v>4174</v>
          </cell>
        </row>
        <row r="20">
          <cell r="A20" t="str">
            <v>Regularity &amp; Punctuality</v>
          </cell>
          <cell r="B20">
            <v>4258</v>
          </cell>
        </row>
        <row r="21">
          <cell r="A21" t="str">
            <v>Overall Rating</v>
          </cell>
          <cell r="B21">
            <v>4192</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X18" sqref="X18"/>
    </sheetView>
  </sheetViews>
  <sheetFormatPr defaultRowHeight="15" x14ac:dyDescent="0.25"/>
  <sheetData/>
  <sheetProtection algorithmName="SHA-512" hashValue="25BUk/ufpo7E1NnJFqbDEku3PD04We64OQZjtH87zpXG4+7H9PFdMQtRB18mLtEpQg8iMIjUJB8y9UQ/OSfKEw==" saltValue="l/lUmZHmigNWNoyLibvhQ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4"/>
  <sheetViews>
    <sheetView workbookViewId="0">
      <selection activeCell="M19" sqref="M19"/>
    </sheetView>
  </sheetViews>
  <sheetFormatPr defaultRowHeight="15" x14ac:dyDescent="0.25"/>
  <cols>
    <col min="1" max="1" width="9.140625" style="13"/>
    <col min="2" max="2" width="19.85546875" bestFit="1" customWidth="1"/>
    <col min="3" max="3" width="7.5703125" bestFit="1" customWidth="1"/>
    <col min="4" max="4" width="24" customWidth="1"/>
    <col min="5" max="5" width="17.42578125" customWidth="1"/>
  </cols>
  <sheetData>
    <row r="1" spans="1:6" ht="18.75" x14ac:dyDescent="0.25">
      <c r="A1" s="116" t="s">
        <v>0</v>
      </c>
      <c r="B1" s="116"/>
      <c r="C1" s="116"/>
      <c r="D1" s="116"/>
      <c r="E1" s="116"/>
      <c r="F1" s="116"/>
    </row>
    <row r="2" spans="1:6" x14ac:dyDescent="0.25">
      <c r="A2" s="117"/>
      <c r="B2" s="117"/>
      <c r="C2" s="117"/>
      <c r="D2" s="117"/>
      <c r="E2" s="117"/>
      <c r="F2" s="117"/>
    </row>
    <row r="3" spans="1:6" ht="21" x14ac:dyDescent="0.25">
      <c r="A3" s="118" t="s">
        <v>1</v>
      </c>
      <c r="B3" s="118"/>
      <c r="C3" s="118"/>
      <c r="D3" s="118"/>
      <c r="E3" s="118"/>
      <c r="F3" s="118"/>
    </row>
    <row r="4" spans="1:6" ht="21" x14ac:dyDescent="0.25">
      <c r="A4" s="1"/>
      <c r="B4" s="1"/>
      <c r="C4" s="1"/>
      <c r="D4" s="1"/>
      <c r="E4" s="1"/>
      <c r="F4" s="1"/>
    </row>
    <row r="5" spans="1:6" s="4" customFormat="1" ht="26.25" x14ac:dyDescent="0.25">
      <c r="A5" s="2" t="s">
        <v>2</v>
      </c>
      <c r="B5" s="3" t="s">
        <v>3</v>
      </c>
      <c r="C5" s="3" t="s">
        <v>4</v>
      </c>
      <c r="D5" s="3" t="s">
        <v>5</v>
      </c>
      <c r="E5" s="3" t="s">
        <v>6</v>
      </c>
      <c r="F5" s="3" t="s">
        <v>7</v>
      </c>
    </row>
    <row r="6" spans="1:6" x14ac:dyDescent="0.25">
      <c r="A6" s="5">
        <v>1</v>
      </c>
      <c r="B6" s="6" t="s">
        <v>8</v>
      </c>
      <c r="C6" s="6" t="s">
        <v>9</v>
      </c>
      <c r="D6" s="6" t="s">
        <v>10</v>
      </c>
      <c r="E6" s="6" t="s">
        <v>11</v>
      </c>
      <c r="F6" s="6" t="s">
        <v>12</v>
      </c>
    </row>
    <row r="7" spans="1:6" x14ac:dyDescent="0.25">
      <c r="A7" s="5">
        <v>2</v>
      </c>
      <c r="B7" s="6" t="s">
        <v>13</v>
      </c>
      <c r="C7" s="6" t="s">
        <v>9</v>
      </c>
      <c r="D7" s="6" t="s">
        <v>10</v>
      </c>
      <c r="E7" s="6" t="s">
        <v>11</v>
      </c>
      <c r="F7" s="6" t="s">
        <v>14</v>
      </c>
    </row>
    <row r="8" spans="1:6" x14ac:dyDescent="0.25">
      <c r="A8" s="5">
        <v>3</v>
      </c>
      <c r="B8" s="6" t="s">
        <v>15</v>
      </c>
      <c r="C8" s="6" t="s">
        <v>9</v>
      </c>
      <c r="D8" s="6" t="s">
        <v>10</v>
      </c>
      <c r="E8" s="6" t="s">
        <v>16</v>
      </c>
      <c r="F8" s="6" t="s">
        <v>17</v>
      </c>
    </row>
    <row r="9" spans="1:6" x14ac:dyDescent="0.25">
      <c r="A9" s="5">
        <v>4</v>
      </c>
      <c r="B9" s="6" t="s">
        <v>18</v>
      </c>
      <c r="C9" s="6" t="s">
        <v>9</v>
      </c>
      <c r="D9" s="6" t="s">
        <v>19</v>
      </c>
      <c r="E9" s="6" t="s">
        <v>20</v>
      </c>
      <c r="F9" s="6" t="s">
        <v>21</v>
      </c>
    </row>
    <row r="10" spans="1:6" x14ac:dyDescent="0.25">
      <c r="A10" s="5">
        <v>5</v>
      </c>
      <c r="B10" s="6" t="s">
        <v>22</v>
      </c>
      <c r="C10" s="6" t="s">
        <v>9</v>
      </c>
      <c r="D10" s="6" t="s">
        <v>19</v>
      </c>
      <c r="E10" s="6" t="s">
        <v>16</v>
      </c>
      <c r="F10" s="6" t="s">
        <v>23</v>
      </c>
    </row>
    <row r="11" spans="1:6" x14ac:dyDescent="0.25">
      <c r="A11" s="5">
        <v>6</v>
      </c>
      <c r="B11" s="6" t="s">
        <v>24</v>
      </c>
      <c r="C11" s="6" t="s">
        <v>25</v>
      </c>
      <c r="D11" s="6" t="s">
        <v>10</v>
      </c>
      <c r="E11" s="6" t="s">
        <v>20</v>
      </c>
      <c r="F11" s="6" t="s">
        <v>26</v>
      </c>
    </row>
    <row r="12" spans="1:6" x14ac:dyDescent="0.25">
      <c r="A12" s="5">
        <v>7</v>
      </c>
      <c r="B12" s="6" t="s">
        <v>27</v>
      </c>
      <c r="C12" s="6" t="s">
        <v>9</v>
      </c>
      <c r="D12" s="6" t="s">
        <v>19</v>
      </c>
      <c r="E12" s="6" t="s">
        <v>28</v>
      </c>
      <c r="F12" s="6" t="s">
        <v>29</v>
      </c>
    </row>
    <row r="13" spans="1:6" x14ac:dyDescent="0.25">
      <c r="A13" s="5">
        <v>8</v>
      </c>
      <c r="B13" s="6" t="s">
        <v>30</v>
      </c>
      <c r="C13" s="6" t="s">
        <v>31</v>
      </c>
      <c r="D13" s="6" t="s">
        <v>19</v>
      </c>
      <c r="E13" s="6" t="s">
        <v>16</v>
      </c>
      <c r="F13" s="6" t="s">
        <v>32</v>
      </c>
    </row>
    <row r="14" spans="1:6" x14ac:dyDescent="0.25">
      <c r="A14" s="5">
        <v>9</v>
      </c>
      <c r="B14" s="6" t="s">
        <v>33</v>
      </c>
      <c r="C14" s="6" t="s">
        <v>31</v>
      </c>
      <c r="D14" s="6" t="s">
        <v>10</v>
      </c>
      <c r="E14" s="6" t="s">
        <v>11</v>
      </c>
      <c r="F14" s="6" t="s">
        <v>34</v>
      </c>
    </row>
    <row r="15" spans="1:6" x14ac:dyDescent="0.25">
      <c r="A15" s="5">
        <v>10</v>
      </c>
      <c r="B15" s="6" t="s">
        <v>35</v>
      </c>
      <c r="C15" s="6" t="s">
        <v>31</v>
      </c>
      <c r="D15" s="6" t="s">
        <v>19</v>
      </c>
      <c r="E15" s="6" t="s">
        <v>16</v>
      </c>
      <c r="F15" s="6" t="s">
        <v>36</v>
      </c>
    </row>
    <row r="16" spans="1:6" x14ac:dyDescent="0.25">
      <c r="A16" s="5">
        <v>11</v>
      </c>
      <c r="B16" s="6" t="s">
        <v>37</v>
      </c>
      <c r="C16" s="6" t="s">
        <v>31</v>
      </c>
      <c r="D16" s="6" t="s">
        <v>19</v>
      </c>
      <c r="E16" s="6" t="s">
        <v>20</v>
      </c>
      <c r="F16" s="6" t="s">
        <v>38</v>
      </c>
    </row>
    <row r="17" spans="1:6" x14ac:dyDescent="0.25">
      <c r="A17" s="5">
        <v>12</v>
      </c>
      <c r="B17" s="6" t="s">
        <v>39</v>
      </c>
      <c r="C17" s="6" t="s">
        <v>9</v>
      </c>
      <c r="D17" s="6" t="s">
        <v>10</v>
      </c>
      <c r="E17" s="6" t="s">
        <v>11</v>
      </c>
      <c r="F17" s="6" t="s">
        <v>40</v>
      </c>
    </row>
    <row r="18" spans="1:6" x14ac:dyDescent="0.25">
      <c r="A18" s="5">
        <v>13</v>
      </c>
      <c r="B18" s="6" t="s">
        <v>41</v>
      </c>
      <c r="C18" s="6" t="s">
        <v>25</v>
      </c>
      <c r="D18" s="6" t="s">
        <v>10</v>
      </c>
      <c r="E18" s="6" t="s">
        <v>28</v>
      </c>
      <c r="F18" s="6" t="s">
        <v>42</v>
      </c>
    </row>
    <row r="19" spans="1:6" x14ac:dyDescent="0.25">
      <c r="A19" s="5">
        <v>14</v>
      </c>
      <c r="B19" s="6" t="s">
        <v>43</v>
      </c>
      <c r="C19" s="6" t="s">
        <v>31</v>
      </c>
      <c r="D19" s="6" t="s">
        <v>19</v>
      </c>
      <c r="E19" s="6" t="s">
        <v>16</v>
      </c>
      <c r="F19" s="6" t="s">
        <v>44</v>
      </c>
    </row>
    <row r="20" spans="1:6" x14ac:dyDescent="0.25">
      <c r="A20" s="5">
        <v>15</v>
      </c>
      <c r="B20" s="6" t="s">
        <v>45</v>
      </c>
      <c r="C20" s="6" t="s">
        <v>9</v>
      </c>
      <c r="D20" s="6" t="s">
        <v>19</v>
      </c>
      <c r="E20" s="6" t="s">
        <v>20</v>
      </c>
      <c r="F20" s="6" t="s">
        <v>46</v>
      </c>
    </row>
    <row r="21" spans="1:6" x14ac:dyDescent="0.25">
      <c r="A21" s="5">
        <v>16</v>
      </c>
      <c r="B21" s="6" t="s">
        <v>47</v>
      </c>
      <c r="C21" s="6" t="s">
        <v>9</v>
      </c>
      <c r="D21" s="6" t="s">
        <v>10</v>
      </c>
      <c r="E21" s="6" t="s">
        <v>11</v>
      </c>
      <c r="F21" s="6" t="s">
        <v>48</v>
      </c>
    </row>
    <row r="22" spans="1:6" x14ac:dyDescent="0.25">
      <c r="A22" s="5">
        <v>17</v>
      </c>
      <c r="B22" s="6" t="s">
        <v>49</v>
      </c>
      <c r="C22" s="6" t="s">
        <v>9</v>
      </c>
      <c r="D22" s="6" t="s">
        <v>19</v>
      </c>
      <c r="E22" s="6" t="s">
        <v>16</v>
      </c>
      <c r="F22" s="6" t="s">
        <v>50</v>
      </c>
    </row>
    <row r="23" spans="1:6" x14ac:dyDescent="0.25">
      <c r="A23" s="5">
        <v>18</v>
      </c>
      <c r="B23" s="6" t="s">
        <v>51</v>
      </c>
      <c r="C23" s="6" t="s">
        <v>9</v>
      </c>
      <c r="D23" s="6" t="s">
        <v>19</v>
      </c>
      <c r="E23" s="6" t="s">
        <v>16</v>
      </c>
      <c r="F23" s="6" t="s">
        <v>52</v>
      </c>
    </row>
    <row r="24" spans="1:6" x14ac:dyDescent="0.25">
      <c r="A24" s="5">
        <v>19</v>
      </c>
      <c r="B24" s="6" t="s">
        <v>53</v>
      </c>
      <c r="C24" s="6" t="s">
        <v>9</v>
      </c>
      <c r="D24" s="6" t="s">
        <v>19</v>
      </c>
      <c r="E24" s="6" t="s">
        <v>16</v>
      </c>
      <c r="F24" s="6" t="s">
        <v>54</v>
      </c>
    </row>
    <row r="25" spans="1:6" x14ac:dyDescent="0.25">
      <c r="A25" s="5">
        <v>20</v>
      </c>
      <c r="B25" s="6" t="s">
        <v>55</v>
      </c>
      <c r="C25" s="6" t="s">
        <v>25</v>
      </c>
      <c r="D25" s="6" t="s">
        <v>10</v>
      </c>
      <c r="E25" s="6" t="s">
        <v>20</v>
      </c>
      <c r="F25" s="6" t="s">
        <v>56</v>
      </c>
    </row>
    <row r="26" spans="1:6" x14ac:dyDescent="0.25">
      <c r="A26" s="5">
        <v>21</v>
      </c>
      <c r="B26" s="6" t="s">
        <v>57</v>
      </c>
      <c r="C26" s="6" t="s">
        <v>58</v>
      </c>
      <c r="D26" s="6" t="s">
        <v>19</v>
      </c>
      <c r="E26" s="6" t="s">
        <v>20</v>
      </c>
      <c r="F26" s="6" t="s">
        <v>59</v>
      </c>
    </row>
    <row r="27" spans="1:6" x14ac:dyDescent="0.25">
      <c r="A27" s="5">
        <v>22</v>
      </c>
      <c r="B27" s="6" t="s">
        <v>60</v>
      </c>
      <c r="C27" s="6" t="s">
        <v>9</v>
      </c>
      <c r="D27" s="6" t="s">
        <v>19</v>
      </c>
      <c r="E27" s="6" t="s">
        <v>16</v>
      </c>
      <c r="F27" s="6" t="s">
        <v>61</v>
      </c>
    </row>
    <row r="28" spans="1:6" x14ac:dyDescent="0.25">
      <c r="A28" s="5">
        <v>23</v>
      </c>
      <c r="B28" s="6" t="s">
        <v>62</v>
      </c>
      <c r="C28" s="6" t="s">
        <v>25</v>
      </c>
      <c r="D28" s="6" t="s">
        <v>10</v>
      </c>
      <c r="E28" s="6" t="s">
        <v>20</v>
      </c>
      <c r="F28" s="6" t="s">
        <v>63</v>
      </c>
    </row>
    <row r="29" spans="1:6" x14ac:dyDescent="0.25">
      <c r="A29" s="5">
        <v>24</v>
      </c>
      <c r="B29" s="6" t="s">
        <v>64</v>
      </c>
      <c r="C29" s="6" t="s">
        <v>65</v>
      </c>
      <c r="D29" s="6" t="s">
        <v>10</v>
      </c>
      <c r="E29" s="6" t="s">
        <v>20</v>
      </c>
      <c r="F29" s="6" t="s">
        <v>66</v>
      </c>
    </row>
    <row r="30" spans="1:6" x14ac:dyDescent="0.25">
      <c r="A30" s="5">
        <v>25</v>
      </c>
      <c r="B30" s="6" t="s">
        <v>67</v>
      </c>
      <c r="C30" s="6" t="s">
        <v>9</v>
      </c>
      <c r="D30" s="6" t="s">
        <v>19</v>
      </c>
      <c r="E30" s="6" t="s">
        <v>16</v>
      </c>
      <c r="F30" s="6" t="s">
        <v>68</v>
      </c>
    </row>
    <row r="31" spans="1:6" x14ac:dyDescent="0.25">
      <c r="A31" s="5">
        <v>26</v>
      </c>
      <c r="B31" s="6" t="s">
        <v>69</v>
      </c>
      <c r="C31" s="6" t="s">
        <v>9</v>
      </c>
      <c r="D31" s="6" t="s">
        <v>19</v>
      </c>
      <c r="E31" s="6" t="s">
        <v>16</v>
      </c>
      <c r="F31" s="6" t="s">
        <v>70</v>
      </c>
    </row>
    <row r="32" spans="1:6" x14ac:dyDescent="0.25">
      <c r="A32" s="5">
        <v>27</v>
      </c>
      <c r="B32" s="6" t="s">
        <v>43</v>
      </c>
      <c r="C32" s="6" t="s">
        <v>25</v>
      </c>
      <c r="D32" s="6" t="s">
        <v>10</v>
      </c>
      <c r="E32" s="6" t="s">
        <v>20</v>
      </c>
      <c r="F32" s="6" t="s">
        <v>71</v>
      </c>
    </row>
    <row r="33" spans="1:6" x14ac:dyDescent="0.25">
      <c r="A33" s="5">
        <v>28</v>
      </c>
      <c r="B33" s="6" t="s">
        <v>72</v>
      </c>
      <c r="C33" s="6" t="s">
        <v>9</v>
      </c>
      <c r="D33" s="6" t="s">
        <v>19</v>
      </c>
      <c r="E33" s="6" t="s">
        <v>16</v>
      </c>
      <c r="F33" s="6" t="s">
        <v>73</v>
      </c>
    </row>
    <row r="34" spans="1:6" x14ac:dyDescent="0.25">
      <c r="A34" s="5">
        <v>29</v>
      </c>
      <c r="B34" s="6" t="s">
        <v>74</v>
      </c>
      <c r="C34" s="6" t="s">
        <v>9</v>
      </c>
      <c r="D34" s="6" t="s">
        <v>19</v>
      </c>
      <c r="E34" s="6" t="s">
        <v>20</v>
      </c>
      <c r="F34" s="6" t="s">
        <v>75</v>
      </c>
    </row>
    <row r="35" spans="1:6" x14ac:dyDescent="0.25">
      <c r="A35" s="5">
        <v>30</v>
      </c>
      <c r="B35" s="6" t="s">
        <v>76</v>
      </c>
      <c r="C35" s="6" t="s">
        <v>9</v>
      </c>
      <c r="D35" s="6" t="s">
        <v>19</v>
      </c>
      <c r="E35" s="6" t="s">
        <v>16</v>
      </c>
      <c r="F35" s="6" t="s">
        <v>77</v>
      </c>
    </row>
    <row r="36" spans="1:6" x14ac:dyDescent="0.25">
      <c r="A36" s="5">
        <v>31</v>
      </c>
      <c r="B36" s="6" t="s">
        <v>78</v>
      </c>
      <c r="C36" s="6" t="s">
        <v>31</v>
      </c>
      <c r="D36" s="6" t="s">
        <v>10</v>
      </c>
      <c r="E36" s="6" t="s">
        <v>11</v>
      </c>
      <c r="F36" s="6" t="s">
        <v>79</v>
      </c>
    </row>
    <row r="37" spans="1:6" x14ac:dyDescent="0.25">
      <c r="A37" s="5">
        <v>32</v>
      </c>
      <c r="B37" s="6" t="s">
        <v>80</v>
      </c>
      <c r="C37" s="6" t="s">
        <v>25</v>
      </c>
      <c r="D37" s="6" t="s">
        <v>10</v>
      </c>
      <c r="E37" s="6" t="s">
        <v>20</v>
      </c>
      <c r="F37" s="6" t="s">
        <v>81</v>
      </c>
    </row>
    <row r="38" spans="1:6" x14ac:dyDescent="0.25">
      <c r="A38" s="5">
        <v>33</v>
      </c>
      <c r="B38" s="6" t="s">
        <v>82</v>
      </c>
      <c r="C38" s="6" t="s">
        <v>9</v>
      </c>
      <c r="D38" s="6" t="s">
        <v>10</v>
      </c>
      <c r="E38" s="6" t="s">
        <v>11</v>
      </c>
      <c r="F38" s="6" t="s">
        <v>83</v>
      </c>
    </row>
    <row r="39" spans="1:6" x14ac:dyDescent="0.25">
      <c r="A39" s="5">
        <v>34</v>
      </c>
      <c r="B39" s="6" t="s">
        <v>84</v>
      </c>
      <c r="C39" s="6" t="s">
        <v>9</v>
      </c>
      <c r="D39" s="6" t="s">
        <v>19</v>
      </c>
      <c r="E39" s="6" t="s">
        <v>16</v>
      </c>
      <c r="F39" s="6" t="s">
        <v>85</v>
      </c>
    </row>
    <row r="40" spans="1:6" x14ac:dyDescent="0.25">
      <c r="A40" s="5">
        <v>35</v>
      </c>
      <c r="B40" s="6" t="s">
        <v>86</v>
      </c>
      <c r="C40" s="6" t="s">
        <v>25</v>
      </c>
      <c r="D40" s="6" t="s">
        <v>10</v>
      </c>
      <c r="E40" s="6" t="s">
        <v>20</v>
      </c>
      <c r="F40" s="6" t="s">
        <v>87</v>
      </c>
    </row>
    <row r="41" spans="1:6" x14ac:dyDescent="0.25">
      <c r="A41" s="5">
        <v>36</v>
      </c>
      <c r="B41" s="6" t="s">
        <v>88</v>
      </c>
      <c r="C41" s="6" t="s">
        <v>25</v>
      </c>
      <c r="D41" s="6" t="s">
        <v>10</v>
      </c>
      <c r="E41" s="6" t="s">
        <v>20</v>
      </c>
      <c r="F41" s="6" t="s">
        <v>89</v>
      </c>
    </row>
    <row r="42" spans="1:6" x14ac:dyDescent="0.25">
      <c r="A42" s="5">
        <v>37</v>
      </c>
      <c r="B42" s="6" t="s">
        <v>90</v>
      </c>
      <c r="C42" s="6" t="s">
        <v>9</v>
      </c>
      <c r="D42" s="6" t="s">
        <v>19</v>
      </c>
      <c r="E42" s="6" t="s">
        <v>16</v>
      </c>
      <c r="F42" s="6" t="s">
        <v>91</v>
      </c>
    </row>
    <row r="43" spans="1:6" x14ac:dyDescent="0.25">
      <c r="A43" s="5">
        <v>38</v>
      </c>
      <c r="B43" s="6" t="s">
        <v>92</v>
      </c>
      <c r="C43" s="6" t="s">
        <v>25</v>
      </c>
      <c r="D43" s="6" t="s">
        <v>10</v>
      </c>
      <c r="E43" s="6" t="s">
        <v>20</v>
      </c>
      <c r="F43" s="6" t="s">
        <v>93</v>
      </c>
    </row>
    <row r="44" spans="1:6" ht="26.25" x14ac:dyDescent="0.25">
      <c r="A44" s="5">
        <v>39</v>
      </c>
      <c r="B44" s="6" t="s">
        <v>94</v>
      </c>
      <c r="C44" s="6" t="s">
        <v>9</v>
      </c>
      <c r="D44" s="6" t="s">
        <v>19</v>
      </c>
      <c r="E44" s="6" t="s">
        <v>20</v>
      </c>
      <c r="F44" s="6" t="s">
        <v>95</v>
      </c>
    </row>
    <row r="45" spans="1:6" x14ac:dyDescent="0.25">
      <c r="A45" s="5">
        <v>40</v>
      </c>
      <c r="B45" s="6" t="s">
        <v>96</v>
      </c>
      <c r="C45" s="6" t="s">
        <v>9</v>
      </c>
      <c r="D45" s="6" t="s">
        <v>19</v>
      </c>
      <c r="E45" s="6" t="s">
        <v>20</v>
      </c>
      <c r="F45" s="6" t="s">
        <v>97</v>
      </c>
    </row>
    <row r="46" spans="1:6" ht="26.25" x14ac:dyDescent="0.25">
      <c r="A46" s="5">
        <v>41</v>
      </c>
      <c r="B46" s="6" t="s">
        <v>98</v>
      </c>
      <c r="C46" s="6" t="s">
        <v>31</v>
      </c>
      <c r="D46" s="6" t="s">
        <v>19</v>
      </c>
      <c r="E46" s="6" t="s">
        <v>16</v>
      </c>
      <c r="F46" s="6" t="s">
        <v>99</v>
      </c>
    </row>
    <row r="47" spans="1:6" x14ac:dyDescent="0.25">
      <c r="A47" s="5">
        <v>42</v>
      </c>
      <c r="B47" s="6" t="s">
        <v>100</v>
      </c>
      <c r="C47" s="6" t="s">
        <v>31</v>
      </c>
      <c r="D47" s="6" t="s">
        <v>19</v>
      </c>
      <c r="E47" s="6" t="s">
        <v>16</v>
      </c>
      <c r="F47" s="6" t="s">
        <v>101</v>
      </c>
    </row>
    <row r="48" spans="1:6" x14ac:dyDescent="0.25">
      <c r="A48" s="5">
        <v>43</v>
      </c>
      <c r="B48" s="6" t="s">
        <v>102</v>
      </c>
      <c r="C48" s="6" t="s">
        <v>9</v>
      </c>
      <c r="D48" s="6" t="s">
        <v>19</v>
      </c>
      <c r="E48" s="6" t="s">
        <v>16</v>
      </c>
      <c r="F48" s="6" t="s">
        <v>103</v>
      </c>
    </row>
    <row r="49" spans="1:6" x14ac:dyDescent="0.25">
      <c r="A49" s="5">
        <v>44</v>
      </c>
      <c r="B49" s="6" t="s">
        <v>104</v>
      </c>
      <c r="C49" s="6" t="s">
        <v>9</v>
      </c>
      <c r="D49" s="6" t="s">
        <v>19</v>
      </c>
      <c r="E49" s="6" t="s">
        <v>16</v>
      </c>
      <c r="F49" s="6" t="s">
        <v>105</v>
      </c>
    </row>
    <row r="50" spans="1:6" x14ac:dyDescent="0.25">
      <c r="A50" s="5">
        <v>45</v>
      </c>
      <c r="B50" s="6" t="s">
        <v>106</v>
      </c>
      <c r="C50" s="6" t="s">
        <v>9</v>
      </c>
      <c r="D50" s="6" t="s">
        <v>19</v>
      </c>
      <c r="E50" s="6" t="s">
        <v>16</v>
      </c>
      <c r="F50" s="6" t="s">
        <v>107</v>
      </c>
    </row>
    <row r="51" spans="1:6" x14ac:dyDescent="0.25">
      <c r="A51" s="5">
        <v>46</v>
      </c>
      <c r="B51" s="6" t="s">
        <v>108</v>
      </c>
      <c r="C51" s="6" t="s">
        <v>9</v>
      </c>
      <c r="D51" s="6" t="s">
        <v>19</v>
      </c>
      <c r="E51" s="6" t="s">
        <v>16</v>
      </c>
      <c r="F51" s="6" t="s">
        <v>109</v>
      </c>
    </row>
    <row r="52" spans="1:6" x14ac:dyDescent="0.25">
      <c r="A52" s="5">
        <v>47</v>
      </c>
      <c r="B52" s="6" t="s">
        <v>110</v>
      </c>
      <c r="C52" s="6" t="s">
        <v>9</v>
      </c>
      <c r="D52" s="6" t="s">
        <v>19</v>
      </c>
      <c r="E52" s="6" t="s">
        <v>16</v>
      </c>
      <c r="F52" s="6" t="s">
        <v>111</v>
      </c>
    </row>
    <row r="53" spans="1:6" x14ac:dyDescent="0.25">
      <c r="A53" s="5">
        <v>48</v>
      </c>
      <c r="B53" s="6" t="s">
        <v>112</v>
      </c>
      <c r="C53" s="6" t="s">
        <v>9</v>
      </c>
      <c r="D53" s="6" t="s">
        <v>19</v>
      </c>
      <c r="E53" s="6" t="s">
        <v>16</v>
      </c>
      <c r="F53" s="6" t="s">
        <v>113</v>
      </c>
    </row>
    <row r="54" spans="1:6" x14ac:dyDescent="0.25">
      <c r="A54" s="5">
        <v>49</v>
      </c>
      <c r="B54" s="6" t="s">
        <v>114</v>
      </c>
      <c r="C54" s="6" t="s">
        <v>9</v>
      </c>
      <c r="D54" s="6" t="s">
        <v>19</v>
      </c>
      <c r="E54" s="6" t="s">
        <v>28</v>
      </c>
      <c r="F54" s="6" t="s">
        <v>115</v>
      </c>
    </row>
    <row r="55" spans="1:6" x14ac:dyDescent="0.25">
      <c r="A55" s="5">
        <v>50</v>
      </c>
      <c r="B55" s="6" t="s">
        <v>116</v>
      </c>
      <c r="C55" s="6" t="s">
        <v>9</v>
      </c>
      <c r="D55" s="6" t="s">
        <v>19</v>
      </c>
      <c r="E55" s="6" t="s">
        <v>16</v>
      </c>
      <c r="F55" s="6" t="s">
        <v>117</v>
      </c>
    </row>
    <row r="56" spans="1:6" ht="26.25" x14ac:dyDescent="0.25">
      <c r="A56" s="5">
        <v>51</v>
      </c>
      <c r="B56" s="6" t="s">
        <v>118</v>
      </c>
      <c r="C56" s="6" t="s">
        <v>9</v>
      </c>
      <c r="D56" s="6" t="s">
        <v>19</v>
      </c>
      <c r="E56" s="6" t="s">
        <v>16</v>
      </c>
      <c r="F56" s="6" t="s">
        <v>119</v>
      </c>
    </row>
    <row r="57" spans="1:6" x14ac:dyDescent="0.25">
      <c r="A57" s="5">
        <v>52</v>
      </c>
      <c r="B57" s="6" t="s">
        <v>120</v>
      </c>
      <c r="C57" s="6" t="s">
        <v>9</v>
      </c>
      <c r="D57" s="6" t="s">
        <v>19</v>
      </c>
      <c r="E57" s="6" t="s">
        <v>16</v>
      </c>
      <c r="F57" s="6" t="s">
        <v>121</v>
      </c>
    </row>
    <row r="58" spans="1:6" x14ac:dyDescent="0.25">
      <c r="A58" s="5">
        <v>53</v>
      </c>
      <c r="B58" s="6" t="s">
        <v>122</v>
      </c>
      <c r="C58" s="6" t="s">
        <v>58</v>
      </c>
      <c r="D58" s="6" t="s">
        <v>19</v>
      </c>
      <c r="E58" s="6" t="s">
        <v>20</v>
      </c>
      <c r="F58" s="6" t="s">
        <v>123</v>
      </c>
    </row>
    <row r="59" spans="1:6" x14ac:dyDescent="0.25">
      <c r="A59" s="5">
        <v>54</v>
      </c>
      <c r="B59" s="6" t="s">
        <v>124</v>
      </c>
      <c r="C59" s="6" t="s">
        <v>9</v>
      </c>
      <c r="D59" s="6" t="s">
        <v>19</v>
      </c>
      <c r="E59" s="6" t="s">
        <v>16</v>
      </c>
      <c r="F59" s="6" t="s">
        <v>125</v>
      </c>
    </row>
    <row r="60" spans="1:6" x14ac:dyDescent="0.25">
      <c r="A60" s="5">
        <v>55</v>
      </c>
      <c r="B60" s="6" t="s">
        <v>126</v>
      </c>
      <c r="C60" s="6" t="s">
        <v>9</v>
      </c>
      <c r="D60" s="6" t="s">
        <v>19</v>
      </c>
      <c r="E60" s="6" t="s">
        <v>16</v>
      </c>
      <c r="F60" s="6" t="s">
        <v>127</v>
      </c>
    </row>
    <row r="61" spans="1:6" x14ac:dyDescent="0.25">
      <c r="A61" s="5">
        <v>56</v>
      </c>
      <c r="B61" s="6" t="s">
        <v>128</v>
      </c>
      <c r="C61" s="6" t="s">
        <v>25</v>
      </c>
      <c r="D61" s="6" t="s">
        <v>10</v>
      </c>
      <c r="E61" s="6" t="s">
        <v>20</v>
      </c>
      <c r="F61" s="6" t="s">
        <v>129</v>
      </c>
    </row>
    <row r="62" spans="1:6" ht="39" x14ac:dyDescent="0.25">
      <c r="A62" s="5">
        <v>57</v>
      </c>
      <c r="B62" s="6" t="s">
        <v>130</v>
      </c>
      <c r="C62" s="6" t="s">
        <v>9</v>
      </c>
      <c r="D62" s="6" t="s">
        <v>19</v>
      </c>
      <c r="E62" s="6" t="s">
        <v>16</v>
      </c>
      <c r="F62" s="6" t="s">
        <v>131</v>
      </c>
    </row>
    <row r="63" spans="1:6" x14ac:dyDescent="0.25">
      <c r="A63" s="5">
        <v>58</v>
      </c>
      <c r="B63" s="6" t="s">
        <v>132</v>
      </c>
      <c r="C63" s="6" t="s">
        <v>25</v>
      </c>
      <c r="D63" s="6" t="s">
        <v>10</v>
      </c>
      <c r="E63" s="6" t="s">
        <v>20</v>
      </c>
      <c r="F63" s="6" t="s">
        <v>133</v>
      </c>
    </row>
    <row r="64" spans="1:6" x14ac:dyDescent="0.25">
      <c r="A64" s="5">
        <v>59</v>
      </c>
      <c r="B64" s="6" t="s">
        <v>134</v>
      </c>
      <c r="C64" s="6" t="s">
        <v>9</v>
      </c>
      <c r="D64" s="6" t="s">
        <v>19</v>
      </c>
      <c r="E64" s="6" t="s">
        <v>16</v>
      </c>
      <c r="F64" s="6" t="s">
        <v>135</v>
      </c>
    </row>
    <row r="65" spans="1:6" x14ac:dyDescent="0.25">
      <c r="A65" s="5">
        <v>60</v>
      </c>
      <c r="B65" s="6" t="s">
        <v>136</v>
      </c>
      <c r="C65" s="6" t="s">
        <v>9</v>
      </c>
      <c r="D65" s="6" t="s">
        <v>19</v>
      </c>
      <c r="E65" s="6" t="s">
        <v>20</v>
      </c>
      <c r="F65" s="6" t="s">
        <v>137</v>
      </c>
    </row>
    <row r="66" spans="1:6" x14ac:dyDescent="0.25">
      <c r="A66" s="5">
        <v>61</v>
      </c>
      <c r="B66" s="6" t="s">
        <v>138</v>
      </c>
      <c r="C66" s="6" t="s">
        <v>9</v>
      </c>
      <c r="D66" s="6" t="s">
        <v>19</v>
      </c>
      <c r="E66" s="6" t="s">
        <v>20</v>
      </c>
      <c r="F66" s="6" t="s">
        <v>139</v>
      </c>
    </row>
    <row r="67" spans="1:6" x14ac:dyDescent="0.25">
      <c r="A67" s="5">
        <v>62</v>
      </c>
      <c r="B67" s="6" t="s">
        <v>140</v>
      </c>
      <c r="C67" s="6" t="s">
        <v>9</v>
      </c>
      <c r="D67" s="6" t="s">
        <v>19</v>
      </c>
      <c r="E67" s="6" t="s">
        <v>28</v>
      </c>
      <c r="F67" s="6" t="s">
        <v>141</v>
      </c>
    </row>
    <row r="68" spans="1:6" x14ac:dyDescent="0.25">
      <c r="A68" s="5">
        <v>63</v>
      </c>
      <c r="B68" s="6" t="s">
        <v>142</v>
      </c>
      <c r="C68" s="6" t="s">
        <v>25</v>
      </c>
      <c r="D68" s="6" t="s">
        <v>10</v>
      </c>
      <c r="E68" s="6" t="s">
        <v>20</v>
      </c>
      <c r="F68" s="6" t="s">
        <v>143</v>
      </c>
    </row>
    <row r="69" spans="1:6" x14ac:dyDescent="0.25">
      <c r="A69" s="5">
        <v>64</v>
      </c>
      <c r="B69" s="6" t="s">
        <v>144</v>
      </c>
      <c r="C69" s="6" t="s">
        <v>58</v>
      </c>
      <c r="D69" s="6" t="s">
        <v>10</v>
      </c>
      <c r="E69" s="6" t="s">
        <v>11</v>
      </c>
      <c r="F69" s="6" t="s">
        <v>145</v>
      </c>
    </row>
    <row r="70" spans="1:6" x14ac:dyDescent="0.25">
      <c r="A70" s="5">
        <v>65</v>
      </c>
      <c r="B70" s="6" t="s">
        <v>146</v>
      </c>
      <c r="C70" s="6" t="s">
        <v>9</v>
      </c>
      <c r="D70" s="6" t="s">
        <v>19</v>
      </c>
      <c r="E70" s="6" t="s">
        <v>16</v>
      </c>
      <c r="F70" s="6" t="s">
        <v>147</v>
      </c>
    </row>
    <row r="71" spans="1:6" x14ac:dyDescent="0.25">
      <c r="A71" s="5">
        <v>66</v>
      </c>
      <c r="B71" s="6" t="s">
        <v>148</v>
      </c>
      <c r="C71" s="6" t="s">
        <v>25</v>
      </c>
      <c r="D71" s="6" t="s">
        <v>10</v>
      </c>
      <c r="E71" s="6" t="s">
        <v>20</v>
      </c>
      <c r="F71" s="6" t="s">
        <v>149</v>
      </c>
    </row>
    <row r="72" spans="1:6" x14ac:dyDescent="0.25">
      <c r="A72" s="5">
        <v>67</v>
      </c>
      <c r="B72" s="6" t="s">
        <v>150</v>
      </c>
      <c r="C72" s="6" t="s">
        <v>9</v>
      </c>
      <c r="D72" s="6" t="s">
        <v>19</v>
      </c>
      <c r="E72" s="6" t="s">
        <v>20</v>
      </c>
      <c r="F72" s="6" t="s">
        <v>151</v>
      </c>
    </row>
    <row r="73" spans="1:6" x14ac:dyDescent="0.25">
      <c r="A73" s="5">
        <v>68</v>
      </c>
      <c r="B73" s="6" t="s">
        <v>152</v>
      </c>
      <c r="C73" s="6" t="s">
        <v>9</v>
      </c>
      <c r="D73" s="6" t="s">
        <v>19</v>
      </c>
      <c r="E73" s="6" t="s">
        <v>16</v>
      </c>
      <c r="F73" s="6" t="s">
        <v>153</v>
      </c>
    </row>
    <row r="74" spans="1:6" x14ac:dyDescent="0.25">
      <c r="A74" s="5">
        <v>69</v>
      </c>
      <c r="B74" s="6" t="s">
        <v>154</v>
      </c>
      <c r="C74" s="6" t="s">
        <v>25</v>
      </c>
      <c r="D74" s="6" t="s">
        <v>10</v>
      </c>
      <c r="E74" s="6" t="s">
        <v>28</v>
      </c>
      <c r="F74" s="6" t="s">
        <v>155</v>
      </c>
    </row>
    <row r="75" spans="1:6" x14ac:dyDescent="0.25">
      <c r="A75" s="5">
        <v>70</v>
      </c>
      <c r="B75" s="6" t="s">
        <v>156</v>
      </c>
      <c r="C75" s="6" t="s">
        <v>9</v>
      </c>
      <c r="D75" s="6" t="s">
        <v>19</v>
      </c>
      <c r="E75" s="6" t="s">
        <v>16</v>
      </c>
      <c r="F75" s="6" t="s">
        <v>157</v>
      </c>
    </row>
    <row r="76" spans="1:6" x14ac:dyDescent="0.25">
      <c r="A76" s="5">
        <v>71</v>
      </c>
      <c r="B76" s="6" t="s">
        <v>158</v>
      </c>
      <c r="C76" s="6" t="s">
        <v>9</v>
      </c>
      <c r="D76" s="6" t="s">
        <v>10</v>
      </c>
      <c r="E76" s="6" t="s">
        <v>11</v>
      </c>
      <c r="F76" s="6" t="s">
        <v>159</v>
      </c>
    </row>
    <row r="77" spans="1:6" x14ac:dyDescent="0.25">
      <c r="A77" s="5">
        <v>72</v>
      </c>
      <c r="B77" s="6" t="s">
        <v>43</v>
      </c>
      <c r="C77" s="6" t="s">
        <v>9</v>
      </c>
      <c r="D77" s="6" t="s">
        <v>19</v>
      </c>
      <c r="E77" s="6" t="s">
        <v>16</v>
      </c>
      <c r="F77" s="6" t="s">
        <v>160</v>
      </c>
    </row>
    <row r="78" spans="1:6" x14ac:dyDescent="0.25">
      <c r="A78" s="5">
        <v>73</v>
      </c>
      <c r="B78" s="6" t="s">
        <v>161</v>
      </c>
      <c r="C78" s="6" t="s">
        <v>9</v>
      </c>
      <c r="D78" s="6" t="s">
        <v>19</v>
      </c>
      <c r="E78" s="6" t="s">
        <v>16</v>
      </c>
      <c r="F78" s="6" t="s">
        <v>162</v>
      </c>
    </row>
    <row r="79" spans="1:6" x14ac:dyDescent="0.25">
      <c r="A79" s="5">
        <v>74</v>
      </c>
      <c r="B79" s="6" t="s">
        <v>163</v>
      </c>
      <c r="C79" s="6" t="s">
        <v>9</v>
      </c>
      <c r="D79" s="6" t="s">
        <v>19</v>
      </c>
      <c r="E79" s="6" t="s">
        <v>16</v>
      </c>
      <c r="F79" s="6" t="s">
        <v>164</v>
      </c>
    </row>
    <row r="80" spans="1:6" x14ac:dyDescent="0.25">
      <c r="A80" s="5">
        <v>75</v>
      </c>
      <c r="B80" s="6" t="s">
        <v>165</v>
      </c>
      <c r="C80" s="6" t="s">
        <v>9</v>
      </c>
      <c r="D80" s="6" t="s">
        <v>19</v>
      </c>
      <c r="E80" s="6" t="s">
        <v>20</v>
      </c>
      <c r="F80" s="6" t="s">
        <v>166</v>
      </c>
    </row>
    <row r="81" spans="1:6" x14ac:dyDescent="0.25">
      <c r="A81" s="5">
        <v>76</v>
      </c>
      <c r="B81" s="6" t="s">
        <v>167</v>
      </c>
      <c r="C81" s="6" t="s">
        <v>9</v>
      </c>
      <c r="D81" s="6" t="s">
        <v>19</v>
      </c>
      <c r="E81" s="6" t="s">
        <v>16</v>
      </c>
      <c r="F81" s="6" t="s">
        <v>168</v>
      </c>
    </row>
    <row r="82" spans="1:6" x14ac:dyDescent="0.25">
      <c r="A82" s="5">
        <v>77</v>
      </c>
      <c r="B82" s="6" t="s">
        <v>169</v>
      </c>
      <c r="C82" s="6" t="s">
        <v>25</v>
      </c>
      <c r="D82" s="6" t="s">
        <v>10</v>
      </c>
      <c r="E82" s="6" t="s">
        <v>20</v>
      </c>
      <c r="F82" s="6" t="s">
        <v>170</v>
      </c>
    </row>
    <row r="83" spans="1:6" x14ac:dyDescent="0.25">
      <c r="A83" s="5">
        <v>78</v>
      </c>
      <c r="B83" s="6" t="s">
        <v>171</v>
      </c>
      <c r="C83" s="6" t="s">
        <v>9</v>
      </c>
      <c r="D83" s="6" t="s">
        <v>19</v>
      </c>
      <c r="E83" s="6" t="s">
        <v>16</v>
      </c>
      <c r="F83" s="6" t="s">
        <v>172</v>
      </c>
    </row>
    <row r="84" spans="1:6" x14ac:dyDescent="0.25">
      <c r="A84" s="5">
        <v>79</v>
      </c>
      <c r="B84" s="6" t="s">
        <v>173</v>
      </c>
      <c r="C84" s="6" t="s">
        <v>58</v>
      </c>
      <c r="D84" s="6" t="s">
        <v>10</v>
      </c>
      <c r="E84" s="6" t="s">
        <v>11</v>
      </c>
      <c r="F84" s="6" t="s">
        <v>174</v>
      </c>
    </row>
    <row r="85" spans="1:6" x14ac:dyDescent="0.25">
      <c r="A85" s="5">
        <v>80</v>
      </c>
      <c r="B85" s="6" t="s">
        <v>175</v>
      </c>
      <c r="C85" s="6" t="s">
        <v>58</v>
      </c>
      <c r="D85" s="6" t="s">
        <v>10</v>
      </c>
      <c r="E85" s="6" t="s">
        <v>11</v>
      </c>
      <c r="F85" s="6" t="s">
        <v>176</v>
      </c>
    </row>
    <row r="86" spans="1:6" x14ac:dyDescent="0.25">
      <c r="A86" s="5">
        <v>81</v>
      </c>
      <c r="B86" s="6" t="s">
        <v>177</v>
      </c>
      <c r="C86" s="6" t="s">
        <v>31</v>
      </c>
      <c r="D86" s="6" t="s">
        <v>19</v>
      </c>
      <c r="E86" s="6" t="s">
        <v>20</v>
      </c>
      <c r="F86" s="6" t="s">
        <v>178</v>
      </c>
    </row>
    <row r="87" spans="1:6" x14ac:dyDescent="0.25">
      <c r="A87" s="5">
        <v>82</v>
      </c>
      <c r="B87" s="6" t="s">
        <v>179</v>
      </c>
      <c r="C87" s="6" t="s">
        <v>25</v>
      </c>
      <c r="D87" s="6" t="s">
        <v>10</v>
      </c>
      <c r="E87" s="6" t="s">
        <v>20</v>
      </c>
      <c r="F87" s="6" t="s">
        <v>180</v>
      </c>
    </row>
    <row r="88" spans="1:6" x14ac:dyDescent="0.25">
      <c r="A88" s="5">
        <v>83</v>
      </c>
      <c r="B88" s="6" t="s">
        <v>181</v>
      </c>
      <c r="C88" s="6" t="s">
        <v>9</v>
      </c>
      <c r="D88" s="6" t="s">
        <v>19</v>
      </c>
      <c r="E88" s="6" t="s">
        <v>16</v>
      </c>
      <c r="F88" s="6" t="s">
        <v>182</v>
      </c>
    </row>
    <row r="89" spans="1:6" x14ac:dyDescent="0.25">
      <c r="A89" s="5">
        <v>84</v>
      </c>
      <c r="B89" s="6" t="s">
        <v>183</v>
      </c>
      <c r="C89" s="6" t="s">
        <v>9</v>
      </c>
      <c r="D89" s="6" t="s">
        <v>19</v>
      </c>
      <c r="E89" s="6" t="s">
        <v>20</v>
      </c>
      <c r="F89" s="6" t="s">
        <v>184</v>
      </c>
    </row>
    <row r="90" spans="1:6" x14ac:dyDescent="0.25">
      <c r="A90" s="5">
        <v>85</v>
      </c>
      <c r="B90" s="6" t="s">
        <v>185</v>
      </c>
      <c r="C90" s="6" t="s">
        <v>31</v>
      </c>
      <c r="D90" s="6" t="s">
        <v>19</v>
      </c>
      <c r="E90" s="6" t="s">
        <v>16</v>
      </c>
      <c r="F90" s="6" t="s">
        <v>186</v>
      </c>
    </row>
    <row r="91" spans="1:6" x14ac:dyDescent="0.25">
      <c r="A91" s="5">
        <v>86</v>
      </c>
      <c r="B91" s="6" t="s">
        <v>187</v>
      </c>
      <c r="C91" s="6" t="s">
        <v>9</v>
      </c>
      <c r="D91" s="6" t="s">
        <v>19</v>
      </c>
      <c r="E91" s="6" t="s">
        <v>16</v>
      </c>
      <c r="F91" s="6" t="s">
        <v>188</v>
      </c>
    </row>
    <row r="92" spans="1:6" x14ac:dyDescent="0.25">
      <c r="A92" s="5">
        <v>87</v>
      </c>
      <c r="B92" s="6" t="s">
        <v>189</v>
      </c>
      <c r="C92" s="6" t="s">
        <v>9</v>
      </c>
      <c r="D92" s="6" t="s">
        <v>19</v>
      </c>
      <c r="E92" s="6" t="s">
        <v>20</v>
      </c>
      <c r="F92" s="6" t="s">
        <v>190</v>
      </c>
    </row>
    <row r="93" spans="1:6" x14ac:dyDescent="0.25">
      <c r="A93" s="5">
        <v>88</v>
      </c>
      <c r="B93" s="6" t="s">
        <v>191</v>
      </c>
      <c r="C93" s="6" t="s">
        <v>31</v>
      </c>
      <c r="D93" s="6" t="s">
        <v>19</v>
      </c>
      <c r="E93" s="6" t="s">
        <v>20</v>
      </c>
      <c r="F93" s="6" t="s">
        <v>192</v>
      </c>
    </row>
    <row r="94" spans="1:6" x14ac:dyDescent="0.25">
      <c r="A94" s="5">
        <v>89</v>
      </c>
      <c r="B94" s="6" t="s">
        <v>193</v>
      </c>
      <c r="C94" s="6" t="s">
        <v>9</v>
      </c>
      <c r="D94" s="6" t="s">
        <v>19</v>
      </c>
      <c r="E94" s="6" t="s">
        <v>16</v>
      </c>
      <c r="F94" s="6" t="s">
        <v>194</v>
      </c>
    </row>
    <row r="95" spans="1:6" x14ac:dyDescent="0.25">
      <c r="A95" s="5">
        <v>90</v>
      </c>
      <c r="B95" s="6" t="s">
        <v>195</v>
      </c>
      <c r="C95" s="6" t="s">
        <v>9</v>
      </c>
      <c r="D95" s="6" t="s">
        <v>19</v>
      </c>
      <c r="E95" s="6" t="s">
        <v>16</v>
      </c>
      <c r="F95" s="6" t="s">
        <v>196</v>
      </c>
    </row>
    <row r="96" spans="1:6" x14ac:dyDescent="0.25">
      <c r="A96" s="5">
        <v>91</v>
      </c>
      <c r="B96" s="6" t="s">
        <v>197</v>
      </c>
      <c r="C96" s="6" t="s">
        <v>31</v>
      </c>
      <c r="D96" s="6" t="s">
        <v>19</v>
      </c>
      <c r="E96" s="6" t="s">
        <v>20</v>
      </c>
      <c r="F96" s="6" t="s">
        <v>198</v>
      </c>
    </row>
    <row r="97" spans="1:6" x14ac:dyDescent="0.25">
      <c r="A97" s="5">
        <v>92</v>
      </c>
      <c r="B97" s="6" t="s">
        <v>199</v>
      </c>
      <c r="C97" s="6" t="s">
        <v>25</v>
      </c>
      <c r="D97" s="6" t="s">
        <v>10</v>
      </c>
      <c r="E97" s="6" t="s">
        <v>16</v>
      </c>
      <c r="F97" s="6" t="s">
        <v>200</v>
      </c>
    </row>
    <row r="98" spans="1:6" x14ac:dyDescent="0.25">
      <c r="A98" s="5">
        <v>93</v>
      </c>
      <c r="B98" s="6" t="s">
        <v>201</v>
      </c>
      <c r="C98" s="6" t="s">
        <v>58</v>
      </c>
      <c r="D98" s="6" t="s">
        <v>19</v>
      </c>
      <c r="E98" s="6" t="s">
        <v>16</v>
      </c>
      <c r="F98" s="6" t="s">
        <v>202</v>
      </c>
    </row>
    <row r="99" spans="1:6" x14ac:dyDescent="0.25">
      <c r="A99" s="5">
        <v>94</v>
      </c>
      <c r="B99" s="6" t="s">
        <v>203</v>
      </c>
      <c r="C99" s="6" t="s">
        <v>9</v>
      </c>
      <c r="D99" s="6" t="s">
        <v>19</v>
      </c>
      <c r="E99" s="6" t="s">
        <v>16</v>
      </c>
      <c r="F99" s="6" t="s">
        <v>204</v>
      </c>
    </row>
    <row r="100" spans="1:6" x14ac:dyDescent="0.25">
      <c r="A100" s="5">
        <v>95</v>
      </c>
      <c r="B100" s="6" t="s">
        <v>205</v>
      </c>
      <c r="C100" s="6" t="s">
        <v>206</v>
      </c>
      <c r="D100" s="6" t="s">
        <v>10</v>
      </c>
      <c r="E100" s="6" t="s">
        <v>28</v>
      </c>
      <c r="F100" s="6">
        <v>363</v>
      </c>
    </row>
    <row r="101" spans="1:6" x14ac:dyDescent="0.25">
      <c r="A101" s="5">
        <v>96</v>
      </c>
      <c r="B101" s="6" t="s">
        <v>207</v>
      </c>
      <c r="C101" s="6" t="s">
        <v>58</v>
      </c>
      <c r="D101" s="6" t="s">
        <v>10</v>
      </c>
      <c r="E101" s="6" t="s">
        <v>11</v>
      </c>
      <c r="F101" s="6" t="s">
        <v>208</v>
      </c>
    </row>
    <row r="102" spans="1:6" x14ac:dyDescent="0.25">
      <c r="A102" s="5">
        <v>97</v>
      </c>
      <c r="B102" s="6" t="s">
        <v>209</v>
      </c>
      <c r="C102" s="6" t="s">
        <v>9</v>
      </c>
      <c r="D102" s="6" t="s">
        <v>19</v>
      </c>
      <c r="E102" s="6" t="s">
        <v>16</v>
      </c>
      <c r="F102" s="6" t="s">
        <v>210</v>
      </c>
    </row>
    <row r="103" spans="1:6" x14ac:dyDescent="0.25">
      <c r="A103" s="5">
        <v>98</v>
      </c>
      <c r="B103" s="6" t="s">
        <v>211</v>
      </c>
      <c r="C103" s="6" t="s">
        <v>9</v>
      </c>
      <c r="D103" s="6" t="s">
        <v>19</v>
      </c>
      <c r="E103" s="6" t="s">
        <v>16</v>
      </c>
      <c r="F103" s="6" t="s">
        <v>212</v>
      </c>
    </row>
    <row r="104" spans="1:6" x14ac:dyDescent="0.25">
      <c r="A104" s="5">
        <v>99</v>
      </c>
      <c r="B104" s="6" t="s">
        <v>213</v>
      </c>
      <c r="C104" s="6" t="s">
        <v>9</v>
      </c>
      <c r="D104" s="6" t="s">
        <v>19</v>
      </c>
      <c r="E104" s="6" t="s">
        <v>16</v>
      </c>
      <c r="F104" s="6" t="s">
        <v>214</v>
      </c>
    </row>
    <row r="105" spans="1:6" x14ac:dyDescent="0.25">
      <c r="A105" s="5">
        <v>100</v>
      </c>
      <c r="B105" s="6" t="s">
        <v>215</v>
      </c>
      <c r="C105" s="6" t="s">
        <v>31</v>
      </c>
      <c r="D105" s="6" t="s">
        <v>19</v>
      </c>
      <c r="E105" s="6" t="s">
        <v>20</v>
      </c>
      <c r="F105" s="6" t="s">
        <v>216</v>
      </c>
    </row>
    <row r="106" spans="1:6" x14ac:dyDescent="0.25">
      <c r="A106" s="5">
        <v>101</v>
      </c>
      <c r="B106" s="6" t="s">
        <v>217</v>
      </c>
      <c r="C106" s="6" t="s">
        <v>9</v>
      </c>
      <c r="D106" s="6" t="s">
        <v>19</v>
      </c>
      <c r="E106" s="6" t="s">
        <v>16</v>
      </c>
      <c r="F106" s="6" t="s">
        <v>218</v>
      </c>
    </row>
    <row r="107" spans="1:6" x14ac:dyDescent="0.25">
      <c r="A107" s="5">
        <v>102</v>
      </c>
      <c r="B107" s="6" t="s">
        <v>219</v>
      </c>
      <c r="C107" s="6" t="s">
        <v>9</v>
      </c>
      <c r="D107" s="6" t="s">
        <v>19</v>
      </c>
      <c r="E107" s="6" t="s">
        <v>16</v>
      </c>
      <c r="F107" s="6" t="s">
        <v>220</v>
      </c>
    </row>
    <row r="108" spans="1:6" x14ac:dyDescent="0.25">
      <c r="A108" s="5">
        <v>103</v>
      </c>
      <c r="B108" s="6" t="s">
        <v>221</v>
      </c>
      <c r="C108" s="6" t="s">
        <v>9</v>
      </c>
      <c r="D108" s="6" t="s">
        <v>19</v>
      </c>
      <c r="E108" s="6" t="s">
        <v>16</v>
      </c>
      <c r="F108" s="6" t="s">
        <v>222</v>
      </c>
    </row>
    <row r="109" spans="1:6" x14ac:dyDescent="0.25">
      <c r="A109" s="5">
        <v>104</v>
      </c>
      <c r="B109" s="6" t="s">
        <v>128</v>
      </c>
      <c r="C109" s="6" t="s">
        <v>9</v>
      </c>
      <c r="D109" s="6" t="s">
        <v>19</v>
      </c>
      <c r="E109" s="6" t="s">
        <v>16</v>
      </c>
      <c r="F109" s="6" t="s">
        <v>223</v>
      </c>
    </row>
    <row r="110" spans="1:6" x14ac:dyDescent="0.25">
      <c r="A110" s="5">
        <v>105</v>
      </c>
      <c r="B110" s="6" t="s">
        <v>224</v>
      </c>
      <c r="C110" s="6" t="s">
        <v>31</v>
      </c>
      <c r="D110" s="6" t="s">
        <v>19</v>
      </c>
      <c r="E110" s="6" t="s">
        <v>16</v>
      </c>
      <c r="F110" s="6" t="s">
        <v>225</v>
      </c>
    </row>
    <row r="111" spans="1:6" x14ac:dyDescent="0.25">
      <c r="A111" s="5">
        <v>106</v>
      </c>
      <c r="B111" s="6" t="s">
        <v>226</v>
      </c>
      <c r="C111" s="6" t="s">
        <v>31</v>
      </c>
      <c r="D111" s="6" t="s">
        <v>19</v>
      </c>
      <c r="E111" s="6" t="s">
        <v>20</v>
      </c>
      <c r="F111" s="6" t="s">
        <v>227</v>
      </c>
    </row>
    <row r="112" spans="1:6" x14ac:dyDescent="0.25">
      <c r="A112" s="5">
        <v>107</v>
      </c>
      <c r="B112" s="6" t="s">
        <v>228</v>
      </c>
      <c r="C112" s="6" t="s">
        <v>31</v>
      </c>
      <c r="D112" s="6" t="s">
        <v>19</v>
      </c>
      <c r="E112" s="6" t="s">
        <v>20</v>
      </c>
      <c r="F112" s="6" t="s">
        <v>229</v>
      </c>
    </row>
    <row r="113" spans="1:6" x14ac:dyDescent="0.25">
      <c r="A113" s="5">
        <v>108</v>
      </c>
      <c r="B113" s="6" t="s">
        <v>230</v>
      </c>
      <c r="C113" s="6" t="s">
        <v>25</v>
      </c>
      <c r="D113" s="6" t="s">
        <v>10</v>
      </c>
      <c r="E113" s="6" t="s">
        <v>28</v>
      </c>
      <c r="F113" s="6" t="s">
        <v>231</v>
      </c>
    </row>
    <row r="114" spans="1:6" x14ac:dyDescent="0.25">
      <c r="A114" s="5">
        <v>109</v>
      </c>
      <c r="B114" s="6" t="s">
        <v>232</v>
      </c>
      <c r="C114" s="6" t="s">
        <v>31</v>
      </c>
      <c r="D114" s="6" t="s">
        <v>19</v>
      </c>
      <c r="E114" s="6" t="s">
        <v>20</v>
      </c>
      <c r="F114" s="6" t="s">
        <v>233</v>
      </c>
    </row>
    <row r="115" spans="1:6" x14ac:dyDescent="0.25">
      <c r="A115" s="5">
        <v>110</v>
      </c>
      <c r="B115" s="6" t="s">
        <v>138</v>
      </c>
      <c r="C115" s="6" t="s">
        <v>9</v>
      </c>
      <c r="D115" s="6" t="s">
        <v>19</v>
      </c>
      <c r="E115" s="6" t="s">
        <v>20</v>
      </c>
      <c r="F115" s="6" t="s">
        <v>234</v>
      </c>
    </row>
    <row r="116" spans="1:6" x14ac:dyDescent="0.25">
      <c r="A116" s="5">
        <v>111</v>
      </c>
      <c r="B116" s="6" t="s">
        <v>235</v>
      </c>
      <c r="C116" s="6" t="s">
        <v>31</v>
      </c>
      <c r="D116" s="6" t="s">
        <v>19</v>
      </c>
      <c r="E116" s="6" t="s">
        <v>20</v>
      </c>
      <c r="F116" s="6" t="s">
        <v>236</v>
      </c>
    </row>
    <row r="117" spans="1:6" x14ac:dyDescent="0.25">
      <c r="A117" s="5">
        <v>112</v>
      </c>
      <c r="B117" s="6" t="s">
        <v>237</v>
      </c>
      <c r="C117" s="6" t="s">
        <v>31</v>
      </c>
      <c r="D117" s="6" t="s">
        <v>19</v>
      </c>
      <c r="E117" s="6" t="s">
        <v>20</v>
      </c>
      <c r="F117" s="6" t="s">
        <v>238</v>
      </c>
    </row>
    <row r="118" spans="1:6" x14ac:dyDescent="0.25">
      <c r="A118" s="5">
        <v>113</v>
      </c>
      <c r="B118" s="6" t="s">
        <v>239</v>
      </c>
      <c r="C118" s="6" t="s">
        <v>9</v>
      </c>
      <c r="D118" s="6" t="s">
        <v>10</v>
      </c>
      <c r="E118" s="6" t="s">
        <v>11</v>
      </c>
      <c r="F118" s="6" t="s">
        <v>240</v>
      </c>
    </row>
    <row r="119" spans="1:6" x14ac:dyDescent="0.25">
      <c r="A119" s="5">
        <v>114</v>
      </c>
      <c r="B119" s="6" t="s">
        <v>241</v>
      </c>
      <c r="C119" s="6" t="s">
        <v>25</v>
      </c>
      <c r="D119" s="6" t="s">
        <v>10</v>
      </c>
      <c r="E119" s="6" t="s">
        <v>28</v>
      </c>
      <c r="F119" s="6" t="s">
        <v>242</v>
      </c>
    </row>
    <row r="120" spans="1:6" x14ac:dyDescent="0.25">
      <c r="A120" s="5">
        <v>115</v>
      </c>
      <c r="B120" s="6" t="s">
        <v>243</v>
      </c>
      <c r="C120" s="6" t="s">
        <v>25</v>
      </c>
      <c r="D120" s="6" t="s">
        <v>10</v>
      </c>
      <c r="E120" s="6" t="s">
        <v>28</v>
      </c>
      <c r="F120" s="6" t="s">
        <v>244</v>
      </c>
    </row>
    <row r="121" spans="1:6" ht="26.25" x14ac:dyDescent="0.25">
      <c r="A121" s="5">
        <v>116</v>
      </c>
      <c r="B121" s="6" t="s">
        <v>245</v>
      </c>
      <c r="C121" s="6" t="s">
        <v>31</v>
      </c>
      <c r="D121" s="6" t="s">
        <v>19</v>
      </c>
      <c r="E121" s="6" t="s">
        <v>16</v>
      </c>
      <c r="F121" s="6" t="s">
        <v>246</v>
      </c>
    </row>
    <row r="122" spans="1:6" x14ac:dyDescent="0.25">
      <c r="A122" s="5">
        <v>117</v>
      </c>
      <c r="B122" s="6" t="s">
        <v>247</v>
      </c>
      <c r="C122" s="6" t="s">
        <v>9</v>
      </c>
      <c r="D122" s="6" t="s">
        <v>10</v>
      </c>
      <c r="E122" s="6" t="s">
        <v>11</v>
      </c>
      <c r="F122" s="6" t="s">
        <v>248</v>
      </c>
    </row>
    <row r="123" spans="1:6" x14ac:dyDescent="0.25">
      <c r="A123" s="5">
        <v>118</v>
      </c>
      <c r="B123" s="6" t="s">
        <v>249</v>
      </c>
      <c r="C123" s="6" t="s">
        <v>9</v>
      </c>
      <c r="D123" s="6" t="s">
        <v>19</v>
      </c>
      <c r="E123" s="6" t="s">
        <v>20</v>
      </c>
      <c r="F123" s="6" t="s">
        <v>250</v>
      </c>
    </row>
    <row r="124" spans="1:6" x14ac:dyDescent="0.25">
      <c r="A124" s="5">
        <v>119</v>
      </c>
      <c r="B124" s="6" t="s">
        <v>251</v>
      </c>
      <c r="C124" s="6" t="s">
        <v>9</v>
      </c>
      <c r="D124" s="6" t="s">
        <v>19</v>
      </c>
      <c r="E124" s="6" t="s">
        <v>16</v>
      </c>
      <c r="F124" s="6" t="s">
        <v>252</v>
      </c>
    </row>
    <row r="125" spans="1:6" x14ac:dyDescent="0.25">
      <c r="A125" s="5">
        <v>120</v>
      </c>
      <c r="B125" s="6" t="s">
        <v>253</v>
      </c>
      <c r="C125" s="6" t="s">
        <v>9</v>
      </c>
      <c r="D125" s="6" t="s">
        <v>19</v>
      </c>
      <c r="E125" s="6" t="s">
        <v>28</v>
      </c>
      <c r="F125" s="6" t="s">
        <v>254</v>
      </c>
    </row>
    <row r="126" spans="1:6" x14ac:dyDescent="0.25">
      <c r="A126" s="5">
        <v>121</v>
      </c>
      <c r="B126" s="6" t="s">
        <v>255</v>
      </c>
      <c r="C126" s="6" t="s">
        <v>9</v>
      </c>
      <c r="D126" s="6" t="s">
        <v>19</v>
      </c>
      <c r="E126" s="6" t="s">
        <v>16</v>
      </c>
      <c r="F126" s="6" t="s">
        <v>256</v>
      </c>
    </row>
    <row r="127" spans="1:6" x14ac:dyDescent="0.25">
      <c r="A127" s="5">
        <v>122</v>
      </c>
      <c r="B127" s="6" t="s">
        <v>257</v>
      </c>
      <c r="C127" s="6" t="s">
        <v>25</v>
      </c>
      <c r="D127" s="6" t="s">
        <v>10</v>
      </c>
      <c r="E127" s="6" t="s">
        <v>20</v>
      </c>
      <c r="F127" s="6" t="s">
        <v>258</v>
      </c>
    </row>
    <row r="128" spans="1:6" x14ac:dyDescent="0.25">
      <c r="A128" s="5">
        <v>123</v>
      </c>
      <c r="B128" s="6" t="s">
        <v>259</v>
      </c>
      <c r="C128" s="6" t="s">
        <v>31</v>
      </c>
      <c r="D128" s="6" t="s">
        <v>19</v>
      </c>
      <c r="E128" s="6" t="s">
        <v>20</v>
      </c>
      <c r="F128" s="6" t="s">
        <v>260</v>
      </c>
    </row>
    <row r="129" spans="1:6" x14ac:dyDescent="0.25">
      <c r="A129" s="5">
        <v>124</v>
      </c>
      <c r="B129" s="6" t="s">
        <v>261</v>
      </c>
      <c r="C129" s="6" t="s">
        <v>9</v>
      </c>
      <c r="D129" s="6" t="s">
        <v>19</v>
      </c>
      <c r="E129" s="6" t="s">
        <v>16</v>
      </c>
      <c r="F129" s="6" t="s">
        <v>262</v>
      </c>
    </row>
    <row r="130" spans="1:6" x14ac:dyDescent="0.25">
      <c r="A130" s="5">
        <v>125</v>
      </c>
      <c r="B130" s="6" t="s">
        <v>263</v>
      </c>
      <c r="C130" s="6" t="s">
        <v>9</v>
      </c>
      <c r="D130" s="6" t="s">
        <v>19</v>
      </c>
      <c r="E130" s="6" t="s">
        <v>16</v>
      </c>
      <c r="F130" s="6" t="s">
        <v>264</v>
      </c>
    </row>
    <row r="131" spans="1:6" x14ac:dyDescent="0.25">
      <c r="A131" s="5">
        <v>126</v>
      </c>
      <c r="B131" s="6" t="s">
        <v>265</v>
      </c>
      <c r="C131" s="6" t="s">
        <v>9</v>
      </c>
      <c r="D131" s="6" t="s">
        <v>19</v>
      </c>
      <c r="E131" s="6" t="s">
        <v>16</v>
      </c>
      <c r="F131" s="6" t="s">
        <v>266</v>
      </c>
    </row>
    <row r="132" spans="1:6" x14ac:dyDescent="0.25">
      <c r="A132" s="5">
        <v>127</v>
      </c>
      <c r="B132" s="6" t="s">
        <v>267</v>
      </c>
      <c r="C132" s="6" t="s">
        <v>9</v>
      </c>
      <c r="D132" s="6" t="s">
        <v>19</v>
      </c>
      <c r="E132" s="6" t="s">
        <v>16</v>
      </c>
      <c r="F132" s="6" t="s">
        <v>268</v>
      </c>
    </row>
    <row r="133" spans="1:6" x14ac:dyDescent="0.25">
      <c r="A133" s="5">
        <v>128</v>
      </c>
      <c r="B133" s="6" t="s">
        <v>269</v>
      </c>
      <c r="C133" s="6" t="s">
        <v>9</v>
      </c>
      <c r="D133" s="6" t="s">
        <v>19</v>
      </c>
      <c r="E133" s="6" t="s">
        <v>16</v>
      </c>
      <c r="F133" s="6" t="s">
        <v>270</v>
      </c>
    </row>
    <row r="134" spans="1:6" x14ac:dyDescent="0.25">
      <c r="A134" s="5">
        <v>129</v>
      </c>
      <c r="B134" s="6" t="s">
        <v>271</v>
      </c>
      <c r="C134" s="6" t="s">
        <v>9</v>
      </c>
      <c r="D134" s="6" t="s">
        <v>19</v>
      </c>
      <c r="E134" s="6" t="s">
        <v>20</v>
      </c>
      <c r="F134" s="6" t="s">
        <v>272</v>
      </c>
    </row>
    <row r="135" spans="1:6" x14ac:dyDescent="0.25">
      <c r="A135" s="5">
        <v>130</v>
      </c>
      <c r="B135" s="6" t="s">
        <v>273</v>
      </c>
      <c r="C135" s="6" t="s">
        <v>9</v>
      </c>
      <c r="D135" s="6" t="s">
        <v>19</v>
      </c>
      <c r="E135" s="6" t="s">
        <v>16</v>
      </c>
      <c r="F135" s="6" t="s">
        <v>274</v>
      </c>
    </row>
    <row r="136" spans="1:6" x14ac:dyDescent="0.25">
      <c r="A136" s="5">
        <v>131</v>
      </c>
      <c r="B136" s="6" t="s">
        <v>275</v>
      </c>
      <c r="C136" s="6" t="s">
        <v>31</v>
      </c>
      <c r="D136" s="6" t="s">
        <v>19</v>
      </c>
      <c r="E136" s="6" t="s">
        <v>20</v>
      </c>
      <c r="F136" s="6" t="s">
        <v>276</v>
      </c>
    </row>
    <row r="137" spans="1:6" x14ac:dyDescent="0.25">
      <c r="A137" s="5">
        <v>132</v>
      </c>
      <c r="B137" s="6" t="s">
        <v>277</v>
      </c>
      <c r="C137" s="6" t="s">
        <v>31</v>
      </c>
      <c r="D137" s="6" t="s">
        <v>19</v>
      </c>
      <c r="E137" s="6" t="s">
        <v>16</v>
      </c>
      <c r="F137" s="6" t="s">
        <v>278</v>
      </c>
    </row>
    <row r="138" spans="1:6" x14ac:dyDescent="0.25">
      <c r="A138" s="5">
        <v>133</v>
      </c>
      <c r="B138" s="6" t="s">
        <v>279</v>
      </c>
      <c r="C138" s="6" t="s">
        <v>31</v>
      </c>
      <c r="D138" s="6" t="s">
        <v>19</v>
      </c>
      <c r="E138" s="6" t="s">
        <v>16</v>
      </c>
      <c r="F138" s="6" t="s">
        <v>280</v>
      </c>
    </row>
    <row r="139" spans="1:6" x14ac:dyDescent="0.25">
      <c r="A139" s="5">
        <v>134</v>
      </c>
      <c r="B139" s="6" t="s">
        <v>281</v>
      </c>
      <c r="C139" s="6" t="s">
        <v>9</v>
      </c>
      <c r="D139" s="6" t="s">
        <v>19</v>
      </c>
      <c r="E139" s="6" t="s">
        <v>16</v>
      </c>
      <c r="F139" s="6" t="s">
        <v>282</v>
      </c>
    </row>
    <row r="140" spans="1:6" x14ac:dyDescent="0.25">
      <c r="A140" s="5">
        <v>135</v>
      </c>
      <c r="B140" s="6" t="s">
        <v>283</v>
      </c>
      <c r="C140" s="6" t="s">
        <v>65</v>
      </c>
      <c r="D140" s="6" t="s">
        <v>10</v>
      </c>
      <c r="E140" s="6" t="s">
        <v>28</v>
      </c>
      <c r="F140" s="6" t="s">
        <v>284</v>
      </c>
    </row>
    <row r="141" spans="1:6" x14ac:dyDescent="0.25">
      <c r="A141" s="5">
        <v>136</v>
      </c>
      <c r="B141" s="6" t="s">
        <v>43</v>
      </c>
      <c r="C141" s="6" t="s">
        <v>9</v>
      </c>
      <c r="D141" s="6" t="s">
        <v>19</v>
      </c>
      <c r="E141" s="6" t="s">
        <v>20</v>
      </c>
      <c r="F141" s="6" t="s">
        <v>285</v>
      </c>
    </row>
    <row r="142" spans="1:6" x14ac:dyDescent="0.25">
      <c r="A142" s="5">
        <v>137</v>
      </c>
      <c r="B142" s="6" t="s">
        <v>286</v>
      </c>
      <c r="C142" s="6" t="s">
        <v>31</v>
      </c>
      <c r="D142" s="6" t="s">
        <v>10</v>
      </c>
      <c r="E142" s="6" t="s">
        <v>11</v>
      </c>
      <c r="F142" s="6" t="s">
        <v>287</v>
      </c>
    </row>
    <row r="143" spans="1:6" x14ac:dyDescent="0.25">
      <c r="A143" s="5">
        <v>138</v>
      </c>
      <c r="B143" s="6" t="s">
        <v>288</v>
      </c>
      <c r="C143" s="6" t="s">
        <v>65</v>
      </c>
      <c r="D143" s="6" t="s">
        <v>10</v>
      </c>
      <c r="E143" s="6" t="s">
        <v>20</v>
      </c>
      <c r="F143" s="6" t="s">
        <v>289</v>
      </c>
    </row>
    <row r="144" spans="1:6" x14ac:dyDescent="0.25">
      <c r="A144" s="5">
        <v>139</v>
      </c>
      <c r="B144" s="6" t="s">
        <v>290</v>
      </c>
      <c r="C144" s="6" t="s">
        <v>31</v>
      </c>
      <c r="D144" s="6" t="s">
        <v>19</v>
      </c>
      <c r="E144" s="6" t="s">
        <v>16</v>
      </c>
      <c r="F144" s="6" t="s">
        <v>291</v>
      </c>
    </row>
    <row r="145" spans="1:6" x14ac:dyDescent="0.25">
      <c r="A145" s="5">
        <v>140</v>
      </c>
      <c r="B145" s="6" t="s">
        <v>126</v>
      </c>
      <c r="C145" s="6" t="s">
        <v>31</v>
      </c>
      <c r="D145" s="6" t="s">
        <v>19</v>
      </c>
      <c r="E145" s="6" t="s">
        <v>16</v>
      </c>
      <c r="F145" s="6" t="s">
        <v>292</v>
      </c>
    </row>
    <row r="146" spans="1:6" x14ac:dyDescent="0.25">
      <c r="A146" s="5">
        <v>141</v>
      </c>
      <c r="B146" s="6" t="s">
        <v>293</v>
      </c>
      <c r="C146" s="6" t="s">
        <v>9</v>
      </c>
      <c r="D146" s="6" t="s">
        <v>19</v>
      </c>
      <c r="E146" s="6" t="s">
        <v>16</v>
      </c>
      <c r="F146" s="6" t="s">
        <v>294</v>
      </c>
    </row>
    <row r="147" spans="1:6" x14ac:dyDescent="0.25">
      <c r="A147" s="5">
        <v>142</v>
      </c>
      <c r="B147" s="6" t="s">
        <v>295</v>
      </c>
      <c r="C147" s="6" t="s">
        <v>9</v>
      </c>
      <c r="D147" s="6" t="s">
        <v>19</v>
      </c>
      <c r="E147" s="6" t="s">
        <v>16</v>
      </c>
      <c r="F147" s="6" t="s">
        <v>296</v>
      </c>
    </row>
    <row r="148" spans="1:6" x14ac:dyDescent="0.25">
      <c r="A148" s="5">
        <v>143</v>
      </c>
      <c r="B148" s="6" t="s">
        <v>297</v>
      </c>
      <c r="C148" s="6" t="s">
        <v>9</v>
      </c>
      <c r="D148" s="6" t="s">
        <v>10</v>
      </c>
      <c r="E148" s="6" t="s">
        <v>11</v>
      </c>
      <c r="F148" s="6" t="s">
        <v>298</v>
      </c>
    </row>
    <row r="149" spans="1:6" x14ac:dyDescent="0.25">
      <c r="A149" s="5">
        <v>144</v>
      </c>
      <c r="B149" s="6" t="s">
        <v>33</v>
      </c>
      <c r="C149" s="6" t="s">
        <v>9</v>
      </c>
      <c r="D149" s="6" t="s">
        <v>19</v>
      </c>
      <c r="E149" s="6" t="s">
        <v>16</v>
      </c>
      <c r="F149" s="6" t="s">
        <v>299</v>
      </c>
    </row>
    <row r="150" spans="1:6" x14ac:dyDescent="0.25">
      <c r="A150" s="5">
        <v>145</v>
      </c>
      <c r="B150" s="6" t="s">
        <v>300</v>
      </c>
      <c r="C150" s="6" t="s">
        <v>9</v>
      </c>
      <c r="D150" s="6" t="s">
        <v>19</v>
      </c>
      <c r="E150" s="6" t="s">
        <v>16</v>
      </c>
      <c r="F150" s="6" t="s">
        <v>301</v>
      </c>
    </row>
    <row r="151" spans="1:6" x14ac:dyDescent="0.25">
      <c r="A151" s="5">
        <v>146</v>
      </c>
      <c r="B151" s="6" t="s">
        <v>302</v>
      </c>
      <c r="C151" s="6" t="s">
        <v>9</v>
      </c>
      <c r="D151" s="6" t="s">
        <v>19</v>
      </c>
      <c r="E151" s="6" t="s">
        <v>16</v>
      </c>
      <c r="F151" s="6" t="s">
        <v>303</v>
      </c>
    </row>
    <row r="152" spans="1:6" x14ac:dyDescent="0.25">
      <c r="A152" s="5">
        <v>147</v>
      </c>
      <c r="B152" s="6" t="s">
        <v>304</v>
      </c>
      <c r="C152" s="6" t="s">
        <v>9</v>
      </c>
      <c r="D152" s="6" t="s">
        <v>19</v>
      </c>
      <c r="E152" s="6" t="s">
        <v>16</v>
      </c>
      <c r="F152" s="6" t="s">
        <v>305</v>
      </c>
    </row>
    <row r="153" spans="1:6" x14ac:dyDescent="0.25">
      <c r="A153" s="5">
        <v>148</v>
      </c>
      <c r="B153" s="6" t="s">
        <v>306</v>
      </c>
      <c r="C153" s="6" t="s">
        <v>9</v>
      </c>
      <c r="D153" s="6" t="s">
        <v>19</v>
      </c>
      <c r="E153" s="6" t="s">
        <v>20</v>
      </c>
      <c r="F153" s="6" t="s">
        <v>307</v>
      </c>
    </row>
    <row r="154" spans="1:6" x14ac:dyDescent="0.25">
      <c r="A154" s="5">
        <v>149</v>
      </c>
      <c r="B154" s="6" t="s">
        <v>257</v>
      </c>
      <c r="C154" s="6" t="s">
        <v>9</v>
      </c>
      <c r="D154" s="6" t="s">
        <v>19</v>
      </c>
      <c r="E154" s="6" t="s">
        <v>20</v>
      </c>
      <c r="F154" s="6" t="s">
        <v>308</v>
      </c>
    </row>
    <row r="155" spans="1:6" x14ac:dyDescent="0.25">
      <c r="A155" s="5">
        <v>150</v>
      </c>
      <c r="B155" s="6" t="s">
        <v>309</v>
      </c>
      <c r="C155" s="6" t="s">
        <v>9</v>
      </c>
      <c r="D155" s="6" t="s">
        <v>19</v>
      </c>
      <c r="E155" s="6" t="s">
        <v>16</v>
      </c>
      <c r="F155" s="6" t="s">
        <v>310</v>
      </c>
    </row>
    <row r="156" spans="1:6" x14ac:dyDescent="0.25">
      <c r="A156" s="5">
        <v>151</v>
      </c>
      <c r="B156" s="6" t="s">
        <v>311</v>
      </c>
      <c r="C156" s="6" t="s">
        <v>31</v>
      </c>
      <c r="D156" s="6" t="s">
        <v>19</v>
      </c>
      <c r="E156" s="6" t="s">
        <v>16</v>
      </c>
      <c r="F156" s="6" t="s">
        <v>312</v>
      </c>
    </row>
    <row r="157" spans="1:6" x14ac:dyDescent="0.25">
      <c r="A157" s="5">
        <v>152</v>
      </c>
      <c r="B157" s="6" t="s">
        <v>313</v>
      </c>
      <c r="C157" s="6" t="s">
        <v>9</v>
      </c>
      <c r="D157" s="6" t="s">
        <v>19</v>
      </c>
      <c r="E157" s="6" t="s">
        <v>16</v>
      </c>
      <c r="F157" s="6" t="s">
        <v>314</v>
      </c>
    </row>
    <row r="158" spans="1:6" x14ac:dyDescent="0.25">
      <c r="A158" s="5">
        <v>153</v>
      </c>
      <c r="B158" s="6" t="s">
        <v>315</v>
      </c>
      <c r="C158" s="6" t="s">
        <v>31</v>
      </c>
      <c r="D158" s="6" t="s">
        <v>19</v>
      </c>
      <c r="E158" s="6" t="s">
        <v>20</v>
      </c>
      <c r="F158" s="6" t="s">
        <v>316</v>
      </c>
    </row>
    <row r="159" spans="1:6" x14ac:dyDescent="0.25">
      <c r="A159" s="5">
        <v>154</v>
      </c>
      <c r="B159" s="6" t="s">
        <v>317</v>
      </c>
      <c r="C159" s="6" t="s">
        <v>65</v>
      </c>
      <c r="D159" s="6" t="s">
        <v>10</v>
      </c>
      <c r="E159" s="6" t="s">
        <v>20</v>
      </c>
      <c r="F159" s="6" t="s">
        <v>318</v>
      </c>
    </row>
    <row r="160" spans="1:6" ht="26.25" x14ac:dyDescent="0.25">
      <c r="A160" s="5">
        <v>155</v>
      </c>
      <c r="B160" s="6" t="s">
        <v>319</v>
      </c>
      <c r="C160" s="6" t="s">
        <v>31</v>
      </c>
      <c r="D160" s="6" t="s">
        <v>19</v>
      </c>
      <c r="E160" s="6" t="s">
        <v>16</v>
      </c>
      <c r="F160" s="6" t="s">
        <v>320</v>
      </c>
    </row>
    <row r="161" spans="1:6" x14ac:dyDescent="0.25">
      <c r="A161" s="5">
        <v>156</v>
      </c>
      <c r="B161" s="6" t="s">
        <v>321</v>
      </c>
      <c r="C161" s="6" t="s">
        <v>9</v>
      </c>
      <c r="D161" s="6" t="s">
        <v>19</v>
      </c>
      <c r="E161" s="6" t="s">
        <v>16</v>
      </c>
      <c r="F161" s="6" t="s">
        <v>322</v>
      </c>
    </row>
    <row r="162" spans="1:6" x14ac:dyDescent="0.25">
      <c r="A162" s="5">
        <v>157</v>
      </c>
      <c r="B162" s="6" t="s">
        <v>323</v>
      </c>
      <c r="C162" s="6" t="s">
        <v>9</v>
      </c>
      <c r="D162" s="6" t="s">
        <v>19</v>
      </c>
      <c r="E162" s="6" t="s">
        <v>20</v>
      </c>
      <c r="F162" s="6" t="s">
        <v>324</v>
      </c>
    </row>
    <row r="163" spans="1:6" x14ac:dyDescent="0.25">
      <c r="A163" s="5">
        <v>158</v>
      </c>
      <c r="B163" s="6" t="s">
        <v>43</v>
      </c>
      <c r="C163" s="6" t="s">
        <v>31</v>
      </c>
      <c r="D163" s="6" t="s">
        <v>19</v>
      </c>
      <c r="E163" s="6" t="s">
        <v>16</v>
      </c>
      <c r="F163" s="6" t="s">
        <v>325</v>
      </c>
    </row>
    <row r="164" spans="1:6" x14ac:dyDescent="0.25">
      <c r="A164" s="5">
        <v>159</v>
      </c>
      <c r="B164" s="6" t="s">
        <v>281</v>
      </c>
      <c r="C164" s="6" t="s">
        <v>9</v>
      </c>
      <c r="D164" s="6" t="s">
        <v>19</v>
      </c>
      <c r="E164" s="6" t="s">
        <v>20</v>
      </c>
      <c r="F164" s="6" t="s">
        <v>326</v>
      </c>
    </row>
    <row r="165" spans="1:6" x14ac:dyDescent="0.25">
      <c r="A165" s="5">
        <v>160</v>
      </c>
      <c r="B165" s="6" t="s">
        <v>327</v>
      </c>
      <c r="C165" s="6" t="s">
        <v>9</v>
      </c>
      <c r="D165" s="6" t="s">
        <v>19</v>
      </c>
      <c r="E165" s="6" t="s">
        <v>20</v>
      </c>
      <c r="F165" s="6" t="s">
        <v>328</v>
      </c>
    </row>
    <row r="166" spans="1:6" x14ac:dyDescent="0.25">
      <c r="A166" s="5">
        <v>161</v>
      </c>
      <c r="B166" s="6" t="s">
        <v>329</v>
      </c>
      <c r="C166" s="6" t="s">
        <v>9</v>
      </c>
      <c r="D166" s="6" t="s">
        <v>19</v>
      </c>
      <c r="E166" s="6" t="s">
        <v>20</v>
      </c>
      <c r="F166" s="6" t="s">
        <v>330</v>
      </c>
    </row>
    <row r="167" spans="1:6" x14ac:dyDescent="0.25">
      <c r="A167" s="5">
        <v>162</v>
      </c>
      <c r="B167" s="6" t="s">
        <v>62</v>
      </c>
      <c r="C167" s="6" t="s">
        <v>65</v>
      </c>
      <c r="D167" s="6" t="s">
        <v>10</v>
      </c>
      <c r="E167" s="6" t="s">
        <v>28</v>
      </c>
      <c r="F167" s="6" t="s">
        <v>331</v>
      </c>
    </row>
    <row r="168" spans="1:6" x14ac:dyDescent="0.25">
      <c r="A168" s="5">
        <v>163</v>
      </c>
      <c r="B168" s="6" t="s">
        <v>332</v>
      </c>
      <c r="C168" s="6" t="s">
        <v>9</v>
      </c>
      <c r="D168" s="6" t="s">
        <v>19</v>
      </c>
      <c r="E168" s="6" t="s">
        <v>20</v>
      </c>
      <c r="F168" s="6" t="s">
        <v>333</v>
      </c>
    </row>
    <row r="169" spans="1:6" x14ac:dyDescent="0.25">
      <c r="A169" s="5">
        <v>164</v>
      </c>
      <c r="B169" s="6" t="s">
        <v>334</v>
      </c>
      <c r="C169" s="6" t="s">
        <v>31</v>
      </c>
      <c r="D169" s="6" t="s">
        <v>19</v>
      </c>
      <c r="E169" s="6" t="s">
        <v>16</v>
      </c>
      <c r="F169" s="6" t="s">
        <v>335</v>
      </c>
    </row>
    <row r="170" spans="1:6" x14ac:dyDescent="0.25">
      <c r="A170" s="5">
        <v>165</v>
      </c>
      <c r="B170" s="6" t="s">
        <v>336</v>
      </c>
      <c r="C170" s="6" t="s">
        <v>9</v>
      </c>
      <c r="D170" s="6" t="s">
        <v>19</v>
      </c>
      <c r="E170" s="6" t="s">
        <v>20</v>
      </c>
      <c r="F170" s="6" t="s">
        <v>337</v>
      </c>
    </row>
    <row r="171" spans="1:6" x14ac:dyDescent="0.25">
      <c r="A171" s="5">
        <v>166</v>
      </c>
      <c r="B171" s="6" t="s">
        <v>338</v>
      </c>
      <c r="C171" s="6" t="s">
        <v>31</v>
      </c>
      <c r="D171" s="6" t="s">
        <v>19</v>
      </c>
      <c r="E171" s="6" t="s">
        <v>20</v>
      </c>
      <c r="F171" s="6" t="s">
        <v>339</v>
      </c>
    </row>
    <row r="172" spans="1:6" x14ac:dyDescent="0.25">
      <c r="A172" s="5">
        <v>167</v>
      </c>
      <c r="B172" s="6" t="s">
        <v>340</v>
      </c>
      <c r="C172" s="6" t="s">
        <v>31</v>
      </c>
      <c r="D172" s="6" t="s">
        <v>19</v>
      </c>
      <c r="E172" s="6" t="s">
        <v>20</v>
      </c>
      <c r="F172" s="6" t="s">
        <v>341</v>
      </c>
    </row>
    <row r="173" spans="1:6" x14ac:dyDescent="0.25">
      <c r="A173" s="5">
        <v>168</v>
      </c>
      <c r="B173" s="6" t="s">
        <v>342</v>
      </c>
      <c r="C173" s="6" t="s">
        <v>9</v>
      </c>
      <c r="D173" s="6" t="s">
        <v>19</v>
      </c>
      <c r="E173" s="6" t="s">
        <v>20</v>
      </c>
      <c r="F173" s="6" t="s">
        <v>343</v>
      </c>
    </row>
    <row r="174" spans="1:6" x14ac:dyDescent="0.25">
      <c r="A174" s="5">
        <v>169</v>
      </c>
      <c r="B174" s="6" t="s">
        <v>344</v>
      </c>
      <c r="C174" s="6" t="s">
        <v>9</v>
      </c>
      <c r="D174" s="6" t="s">
        <v>19</v>
      </c>
      <c r="E174" s="6" t="s">
        <v>16</v>
      </c>
      <c r="F174" s="6" t="s">
        <v>345</v>
      </c>
    </row>
    <row r="175" spans="1:6" x14ac:dyDescent="0.25">
      <c r="A175" s="5">
        <v>170</v>
      </c>
      <c r="B175" s="6" t="s">
        <v>346</v>
      </c>
      <c r="C175" s="6" t="s">
        <v>9</v>
      </c>
      <c r="D175" s="6" t="s">
        <v>19</v>
      </c>
      <c r="E175" s="6" t="s">
        <v>20</v>
      </c>
      <c r="F175" s="6" t="s">
        <v>347</v>
      </c>
    </row>
    <row r="176" spans="1:6" x14ac:dyDescent="0.25">
      <c r="A176" s="5">
        <v>171</v>
      </c>
      <c r="B176" s="6" t="s">
        <v>348</v>
      </c>
      <c r="C176" s="6" t="s">
        <v>31</v>
      </c>
      <c r="D176" s="6" t="s">
        <v>19</v>
      </c>
      <c r="E176" s="6" t="s">
        <v>16</v>
      </c>
      <c r="F176" s="6" t="s">
        <v>349</v>
      </c>
    </row>
    <row r="177" spans="1:6" x14ac:dyDescent="0.25">
      <c r="A177" s="5">
        <v>172</v>
      </c>
      <c r="B177" s="6" t="s">
        <v>350</v>
      </c>
      <c r="C177" s="6" t="s">
        <v>31</v>
      </c>
      <c r="D177" s="6" t="s">
        <v>10</v>
      </c>
      <c r="E177" s="6" t="s">
        <v>16</v>
      </c>
      <c r="F177" s="6" t="s">
        <v>351</v>
      </c>
    </row>
    <row r="178" spans="1:6" x14ac:dyDescent="0.25">
      <c r="A178" s="5">
        <v>173</v>
      </c>
      <c r="B178" s="6" t="s">
        <v>352</v>
      </c>
      <c r="C178" s="6" t="s">
        <v>9</v>
      </c>
      <c r="D178" s="6" t="s">
        <v>19</v>
      </c>
      <c r="E178" s="6" t="s">
        <v>16</v>
      </c>
      <c r="F178" s="6" t="s">
        <v>353</v>
      </c>
    </row>
    <row r="179" spans="1:6" x14ac:dyDescent="0.25">
      <c r="A179" s="5">
        <v>174</v>
      </c>
      <c r="B179" s="6" t="s">
        <v>354</v>
      </c>
      <c r="C179" s="6" t="s">
        <v>9</v>
      </c>
      <c r="D179" s="6" t="s">
        <v>19</v>
      </c>
      <c r="E179" s="6" t="s">
        <v>16</v>
      </c>
      <c r="F179" s="6" t="s">
        <v>355</v>
      </c>
    </row>
    <row r="180" spans="1:6" x14ac:dyDescent="0.25">
      <c r="A180" s="5">
        <v>175</v>
      </c>
      <c r="B180" s="6" t="s">
        <v>356</v>
      </c>
      <c r="C180" s="6" t="s">
        <v>9</v>
      </c>
      <c r="D180" s="6" t="s">
        <v>10</v>
      </c>
      <c r="E180" s="6" t="s">
        <v>11</v>
      </c>
      <c r="F180" s="6" t="s">
        <v>357</v>
      </c>
    </row>
    <row r="181" spans="1:6" x14ac:dyDescent="0.25">
      <c r="A181" s="5">
        <v>176</v>
      </c>
      <c r="B181" s="6" t="s">
        <v>358</v>
      </c>
      <c r="C181" s="6" t="s">
        <v>31</v>
      </c>
      <c r="D181" s="6" t="s">
        <v>19</v>
      </c>
      <c r="E181" s="6" t="s">
        <v>16</v>
      </c>
      <c r="F181" s="6" t="s">
        <v>359</v>
      </c>
    </row>
    <row r="182" spans="1:6" x14ac:dyDescent="0.25">
      <c r="A182" s="5">
        <v>177</v>
      </c>
      <c r="B182" s="6" t="s">
        <v>72</v>
      </c>
      <c r="C182" s="6" t="s">
        <v>31</v>
      </c>
      <c r="D182" s="6" t="s">
        <v>19</v>
      </c>
      <c r="E182" s="6" t="s">
        <v>20</v>
      </c>
      <c r="F182" s="6" t="s">
        <v>360</v>
      </c>
    </row>
    <row r="183" spans="1:6" x14ac:dyDescent="0.25">
      <c r="A183" s="5">
        <v>178</v>
      </c>
      <c r="B183" s="6" t="s">
        <v>361</v>
      </c>
      <c r="C183" s="6" t="s">
        <v>9</v>
      </c>
      <c r="D183" s="6" t="s">
        <v>19</v>
      </c>
      <c r="E183" s="6" t="s">
        <v>16</v>
      </c>
      <c r="F183" s="6" t="s">
        <v>362</v>
      </c>
    </row>
    <row r="184" spans="1:6" x14ac:dyDescent="0.25">
      <c r="A184" s="5">
        <v>179</v>
      </c>
      <c r="B184" s="6" t="s">
        <v>363</v>
      </c>
      <c r="C184" s="6" t="s">
        <v>31</v>
      </c>
      <c r="D184" s="6" t="s">
        <v>10</v>
      </c>
      <c r="E184" s="6" t="s">
        <v>11</v>
      </c>
      <c r="F184" s="6" t="s">
        <v>364</v>
      </c>
    </row>
    <row r="185" spans="1:6" x14ac:dyDescent="0.25">
      <c r="A185" s="5">
        <v>180</v>
      </c>
      <c r="B185" s="6" t="s">
        <v>365</v>
      </c>
      <c r="C185" s="6" t="s">
        <v>31</v>
      </c>
      <c r="D185" s="6" t="s">
        <v>10</v>
      </c>
      <c r="E185" s="6" t="s">
        <v>11</v>
      </c>
      <c r="F185" s="6" t="s">
        <v>366</v>
      </c>
    </row>
    <row r="186" spans="1:6" x14ac:dyDescent="0.25">
      <c r="A186" s="5">
        <v>181</v>
      </c>
      <c r="B186" s="6" t="s">
        <v>309</v>
      </c>
      <c r="C186" s="6" t="s">
        <v>9</v>
      </c>
      <c r="D186" s="6" t="s">
        <v>19</v>
      </c>
      <c r="E186" s="6" t="s">
        <v>20</v>
      </c>
      <c r="F186" s="6" t="s">
        <v>367</v>
      </c>
    </row>
    <row r="187" spans="1:6" x14ac:dyDescent="0.25">
      <c r="A187" s="5">
        <v>182</v>
      </c>
      <c r="B187" s="6" t="s">
        <v>368</v>
      </c>
      <c r="C187" s="6" t="s">
        <v>9</v>
      </c>
      <c r="D187" s="6" t="s">
        <v>19</v>
      </c>
      <c r="E187" s="6" t="s">
        <v>16</v>
      </c>
      <c r="F187" s="6" t="s">
        <v>369</v>
      </c>
    </row>
    <row r="188" spans="1:6" x14ac:dyDescent="0.25">
      <c r="A188" s="5">
        <v>183</v>
      </c>
      <c r="B188" s="6" t="s">
        <v>370</v>
      </c>
      <c r="C188" s="6" t="s">
        <v>9</v>
      </c>
      <c r="D188" s="6" t="s">
        <v>19</v>
      </c>
      <c r="E188" s="6" t="s">
        <v>16</v>
      </c>
      <c r="F188" s="6" t="s">
        <v>371</v>
      </c>
    </row>
    <row r="189" spans="1:6" x14ac:dyDescent="0.25">
      <c r="A189" s="5">
        <v>184</v>
      </c>
      <c r="B189" s="6" t="s">
        <v>372</v>
      </c>
      <c r="C189" s="6" t="s">
        <v>9</v>
      </c>
      <c r="D189" s="6" t="s">
        <v>19</v>
      </c>
      <c r="E189" s="6" t="s">
        <v>16</v>
      </c>
      <c r="F189" s="6" t="s">
        <v>373</v>
      </c>
    </row>
    <row r="190" spans="1:6" x14ac:dyDescent="0.25">
      <c r="A190" s="5">
        <v>185</v>
      </c>
      <c r="B190" s="6" t="s">
        <v>118</v>
      </c>
      <c r="C190" s="6" t="s">
        <v>9</v>
      </c>
      <c r="D190" s="6" t="s">
        <v>19</v>
      </c>
      <c r="E190" s="6" t="s">
        <v>20</v>
      </c>
      <c r="F190" s="6" t="s">
        <v>374</v>
      </c>
    </row>
    <row r="191" spans="1:6" x14ac:dyDescent="0.25">
      <c r="A191" s="5">
        <v>186</v>
      </c>
      <c r="B191" s="6" t="s">
        <v>375</v>
      </c>
      <c r="C191" s="6" t="s">
        <v>31</v>
      </c>
      <c r="D191" s="6" t="s">
        <v>10</v>
      </c>
      <c r="E191" s="6" t="s">
        <v>11</v>
      </c>
      <c r="F191" s="6" t="s">
        <v>376</v>
      </c>
    </row>
    <row r="192" spans="1:6" x14ac:dyDescent="0.25">
      <c r="A192" s="5">
        <v>187</v>
      </c>
      <c r="B192" s="6" t="s">
        <v>377</v>
      </c>
      <c r="C192" s="6" t="s">
        <v>9</v>
      </c>
      <c r="D192" s="6" t="s">
        <v>19</v>
      </c>
      <c r="E192" s="6" t="s">
        <v>16</v>
      </c>
      <c r="F192" s="6" t="s">
        <v>378</v>
      </c>
    </row>
    <row r="193" spans="1:6" x14ac:dyDescent="0.25">
      <c r="A193" s="5">
        <v>188</v>
      </c>
      <c r="B193" s="6" t="s">
        <v>379</v>
      </c>
      <c r="C193" s="6" t="s">
        <v>9</v>
      </c>
      <c r="D193" s="6" t="s">
        <v>19</v>
      </c>
      <c r="E193" s="6" t="s">
        <v>16</v>
      </c>
      <c r="F193" s="6" t="s">
        <v>380</v>
      </c>
    </row>
    <row r="194" spans="1:6" x14ac:dyDescent="0.25">
      <c r="A194" s="5">
        <v>189</v>
      </c>
      <c r="B194" s="6" t="s">
        <v>381</v>
      </c>
      <c r="C194" s="6" t="s">
        <v>9</v>
      </c>
      <c r="D194" s="6" t="s">
        <v>19</v>
      </c>
      <c r="E194" s="6" t="s">
        <v>16</v>
      </c>
      <c r="F194" s="6" t="s">
        <v>382</v>
      </c>
    </row>
    <row r="195" spans="1:6" x14ac:dyDescent="0.25">
      <c r="A195" s="5">
        <v>190</v>
      </c>
      <c r="B195" s="6" t="s">
        <v>383</v>
      </c>
      <c r="C195" s="6" t="s">
        <v>9</v>
      </c>
      <c r="D195" s="6" t="s">
        <v>19</v>
      </c>
      <c r="E195" s="6" t="s">
        <v>16</v>
      </c>
      <c r="F195" s="6" t="s">
        <v>384</v>
      </c>
    </row>
    <row r="196" spans="1:6" x14ac:dyDescent="0.25">
      <c r="A196" s="5">
        <v>191</v>
      </c>
      <c r="B196" s="6" t="s">
        <v>385</v>
      </c>
      <c r="C196" s="6" t="s">
        <v>9</v>
      </c>
      <c r="D196" s="6" t="s">
        <v>19</v>
      </c>
      <c r="E196" s="6" t="s">
        <v>16</v>
      </c>
      <c r="F196" s="6" t="s">
        <v>386</v>
      </c>
    </row>
    <row r="197" spans="1:6" x14ac:dyDescent="0.25">
      <c r="A197" s="5">
        <v>192</v>
      </c>
      <c r="B197" s="6" t="s">
        <v>387</v>
      </c>
      <c r="C197" s="6" t="s">
        <v>9</v>
      </c>
      <c r="D197" s="6" t="s">
        <v>19</v>
      </c>
      <c r="E197" s="6" t="s">
        <v>16</v>
      </c>
      <c r="F197" s="6" t="s">
        <v>388</v>
      </c>
    </row>
    <row r="198" spans="1:6" x14ac:dyDescent="0.25">
      <c r="A198" s="5">
        <v>193</v>
      </c>
      <c r="B198" s="6" t="s">
        <v>389</v>
      </c>
      <c r="C198" s="6" t="s">
        <v>9</v>
      </c>
      <c r="D198" s="6" t="s">
        <v>19</v>
      </c>
      <c r="E198" s="6" t="s">
        <v>16</v>
      </c>
      <c r="F198" s="6" t="s">
        <v>390</v>
      </c>
    </row>
    <row r="199" spans="1:6" x14ac:dyDescent="0.25">
      <c r="A199" s="5">
        <v>194</v>
      </c>
      <c r="B199" s="6" t="s">
        <v>391</v>
      </c>
      <c r="C199" s="6" t="s">
        <v>31</v>
      </c>
      <c r="D199" s="6" t="s">
        <v>19</v>
      </c>
      <c r="E199" s="6" t="s">
        <v>16</v>
      </c>
      <c r="F199" s="6" t="s">
        <v>392</v>
      </c>
    </row>
    <row r="200" spans="1:6" x14ac:dyDescent="0.25">
      <c r="A200" s="5">
        <v>195</v>
      </c>
      <c r="B200" s="6" t="s">
        <v>393</v>
      </c>
      <c r="C200" s="6" t="s">
        <v>9</v>
      </c>
      <c r="D200" s="6" t="s">
        <v>19</v>
      </c>
      <c r="E200" s="6" t="s">
        <v>20</v>
      </c>
      <c r="F200" s="6" t="s">
        <v>394</v>
      </c>
    </row>
    <row r="201" spans="1:6" x14ac:dyDescent="0.25">
      <c r="A201" s="5">
        <v>196</v>
      </c>
      <c r="B201" s="6" t="s">
        <v>395</v>
      </c>
      <c r="C201" s="6" t="s">
        <v>9</v>
      </c>
      <c r="D201" s="6" t="s">
        <v>19</v>
      </c>
      <c r="E201" s="6" t="s">
        <v>20</v>
      </c>
      <c r="F201" s="6" t="s">
        <v>396</v>
      </c>
    </row>
    <row r="202" spans="1:6" x14ac:dyDescent="0.25">
      <c r="A202" s="5">
        <v>197</v>
      </c>
      <c r="B202" s="6" t="s">
        <v>397</v>
      </c>
      <c r="C202" s="6" t="s">
        <v>9</v>
      </c>
      <c r="D202" s="6" t="s">
        <v>10</v>
      </c>
      <c r="E202" s="6" t="s">
        <v>11</v>
      </c>
      <c r="F202" s="6" t="s">
        <v>398</v>
      </c>
    </row>
    <row r="203" spans="1:6" x14ac:dyDescent="0.25">
      <c r="A203" s="5">
        <v>198</v>
      </c>
      <c r="B203" s="6" t="s">
        <v>33</v>
      </c>
      <c r="C203" s="6" t="s">
        <v>9</v>
      </c>
      <c r="D203" s="6" t="s">
        <v>19</v>
      </c>
      <c r="E203" s="6" t="s">
        <v>16</v>
      </c>
      <c r="F203" s="6" t="s">
        <v>399</v>
      </c>
    </row>
    <row r="204" spans="1:6" x14ac:dyDescent="0.25">
      <c r="A204" s="5">
        <v>199</v>
      </c>
      <c r="B204" s="6" t="s">
        <v>400</v>
      </c>
      <c r="C204" s="6" t="s">
        <v>9</v>
      </c>
      <c r="D204" s="6" t="s">
        <v>19</v>
      </c>
      <c r="E204" s="6" t="s">
        <v>16</v>
      </c>
      <c r="F204" s="6" t="s">
        <v>401</v>
      </c>
    </row>
    <row r="205" spans="1:6" x14ac:dyDescent="0.25">
      <c r="A205" s="5">
        <v>200</v>
      </c>
      <c r="B205" s="6" t="s">
        <v>402</v>
      </c>
      <c r="C205" s="6" t="s">
        <v>9</v>
      </c>
      <c r="D205" s="6" t="s">
        <v>19</v>
      </c>
      <c r="E205" s="6" t="s">
        <v>20</v>
      </c>
      <c r="F205" s="6" t="s">
        <v>403</v>
      </c>
    </row>
    <row r="206" spans="1:6" x14ac:dyDescent="0.25">
      <c r="A206" s="5">
        <v>201</v>
      </c>
      <c r="B206" s="6" t="s">
        <v>404</v>
      </c>
      <c r="C206" s="6" t="s">
        <v>9</v>
      </c>
      <c r="D206" s="6" t="s">
        <v>19</v>
      </c>
      <c r="E206" s="6" t="s">
        <v>16</v>
      </c>
      <c r="F206" s="6" t="s">
        <v>405</v>
      </c>
    </row>
    <row r="207" spans="1:6" x14ac:dyDescent="0.25">
      <c r="A207" s="5">
        <v>202</v>
      </c>
      <c r="B207" s="6" t="s">
        <v>406</v>
      </c>
      <c r="C207" s="6" t="s">
        <v>407</v>
      </c>
      <c r="D207" s="6" t="s">
        <v>10</v>
      </c>
      <c r="E207" s="6" t="s">
        <v>20</v>
      </c>
      <c r="F207" s="6">
        <v>1028</v>
      </c>
    </row>
    <row r="208" spans="1:6" x14ac:dyDescent="0.25">
      <c r="A208" s="5">
        <v>203</v>
      </c>
      <c r="B208" s="6" t="s">
        <v>408</v>
      </c>
      <c r="C208" s="6" t="s">
        <v>9</v>
      </c>
      <c r="D208" s="6" t="s">
        <v>19</v>
      </c>
      <c r="E208" s="6" t="s">
        <v>20</v>
      </c>
      <c r="F208" s="6" t="s">
        <v>409</v>
      </c>
    </row>
    <row r="209" spans="1:6" x14ac:dyDescent="0.25">
      <c r="A209" s="5">
        <v>204</v>
      </c>
      <c r="B209" s="6" t="s">
        <v>410</v>
      </c>
      <c r="C209" s="6" t="s">
        <v>9</v>
      </c>
      <c r="D209" s="6" t="s">
        <v>19</v>
      </c>
      <c r="E209" s="6" t="s">
        <v>20</v>
      </c>
      <c r="F209" s="6" t="s">
        <v>411</v>
      </c>
    </row>
    <row r="210" spans="1:6" x14ac:dyDescent="0.25">
      <c r="A210" s="5">
        <v>205</v>
      </c>
      <c r="B210" s="6" t="s">
        <v>317</v>
      </c>
      <c r="C210" s="6" t="s">
        <v>9</v>
      </c>
      <c r="D210" s="6" t="s">
        <v>19</v>
      </c>
      <c r="E210" s="6" t="s">
        <v>20</v>
      </c>
      <c r="F210" s="6" t="s">
        <v>412</v>
      </c>
    </row>
    <row r="211" spans="1:6" x14ac:dyDescent="0.25">
      <c r="A211" s="5">
        <v>206</v>
      </c>
      <c r="B211" s="6" t="s">
        <v>348</v>
      </c>
      <c r="C211" s="6" t="s">
        <v>9</v>
      </c>
      <c r="D211" s="6" t="s">
        <v>19</v>
      </c>
      <c r="E211" s="6" t="s">
        <v>20</v>
      </c>
      <c r="F211" s="6" t="s">
        <v>413</v>
      </c>
    </row>
    <row r="212" spans="1:6" x14ac:dyDescent="0.25">
      <c r="A212" s="5">
        <v>207</v>
      </c>
      <c r="B212" s="6" t="s">
        <v>414</v>
      </c>
      <c r="C212" s="6" t="s">
        <v>58</v>
      </c>
      <c r="D212" s="6" t="s">
        <v>10</v>
      </c>
      <c r="E212" s="6" t="s">
        <v>11</v>
      </c>
      <c r="F212" s="6" t="s">
        <v>415</v>
      </c>
    </row>
    <row r="213" spans="1:6" x14ac:dyDescent="0.25">
      <c r="A213" s="5">
        <v>208</v>
      </c>
      <c r="B213" s="6" t="s">
        <v>416</v>
      </c>
      <c r="C213" s="6" t="s">
        <v>9</v>
      </c>
      <c r="D213" s="6" t="s">
        <v>19</v>
      </c>
      <c r="E213" s="6" t="s">
        <v>16</v>
      </c>
      <c r="F213" s="6" t="s">
        <v>417</v>
      </c>
    </row>
    <row r="214" spans="1:6" x14ac:dyDescent="0.25">
      <c r="A214" s="5">
        <v>209</v>
      </c>
      <c r="B214" s="6" t="s">
        <v>418</v>
      </c>
      <c r="C214" s="6" t="s">
        <v>9</v>
      </c>
      <c r="D214" s="6" t="s">
        <v>10</v>
      </c>
      <c r="E214" s="6" t="s">
        <v>11</v>
      </c>
      <c r="F214" s="6" t="s">
        <v>419</v>
      </c>
    </row>
    <row r="215" spans="1:6" x14ac:dyDescent="0.25">
      <c r="A215" s="5">
        <v>210</v>
      </c>
      <c r="B215" s="6" t="s">
        <v>420</v>
      </c>
      <c r="C215" s="6" t="s">
        <v>9</v>
      </c>
      <c r="D215" s="6" t="s">
        <v>19</v>
      </c>
      <c r="E215" s="6" t="s">
        <v>16</v>
      </c>
      <c r="F215" s="6" t="s">
        <v>421</v>
      </c>
    </row>
    <row r="216" spans="1:6" x14ac:dyDescent="0.25">
      <c r="A216" s="5">
        <v>211</v>
      </c>
      <c r="B216" s="6" t="s">
        <v>422</v>
      </c>
      <c r="C216" s="6" t="s">
        <v>9</v>
      </c>
      <c r="D216" s="6" t="s">
        <v>19</v>
      </c>
      <c r="E216" s="6" t="s">
        <v>16</v>
      </c>
      <c r="F216" s="6" t="s">
        <v>423</v>
      </c>
    </row>
    <row r="217" spans="1:6" x14ac:dyDescent="0.25">
      <c r="A217" s="5">
        <v>212</v>
      </c>
      <c r="B217" s="6" t="s">
        <v>424</v>
      </c>
      <c r="C217" s="6" t="s">
        <v>58</v>
      </c>
      <c r="D217" s="6" t="s">
        <v>19</v>
      </c>
      <c r="E217" s="6" t="s">
        <v>16</v>
      </c>
      <c r="F217" s="6" t="s">
        <v>425</v>
      </c>
    </row>
    <row r="218" spans="1:6" x14ac:dyDescent="0.25">
      <c r="A218" s="5">
        <v>213</v>
      </c>
      <c r="B218" s="6" t="s">
        <v>426</v>
      </c>
      <c r="C218" s="6" t="s">
        <v>58</v>
      </c>
      <c r="D218" s="6" t="s">
        <v>19</v>
      </c>
      <c r="E218" s="6" t="s">
        <v>16</v>
      </c>
      <c r="F218" s="6" t="s">
        <v>427</v>
      </c>
    </row>
    <row r="219" spans="1:6" x14ac:dyDescent="0.25">
      <c r="A219" s="5">
        <v>214</v>
      </c>
      <c r="B219" s="6" t="s">
        <v>428</v>
      </c>
      <c r="C219" s="6" t="s">
        <v>206</v>
      </c>
      <c r="D219" s="6" t="s">
        <v>10</v>
      </c>
      <c r="E219" s="6" t="s">
        <v>20</v>
      </c>
      <c r="F219" s="6">
        <v>145</v>
      </c>
    </row>
    <row r="220" spans="1:6" x14ac:dyDescent="0.25">
      <c r="A220" s="5">
        <v>215</v>
      </c>
      <c r="B220" s="6" t="s">
        <v>429</v>
      </c>
      <c r="C220" s="6" t="s">
        <v>9</v>
      </c>
      <c r="D220" s="6" t="s">
        <v>19</v>
      </c>
      <c r="E220" s="6" t="s">
        <v>16</v>
      </c>
      <c r="F220" s="6" t="s">
        <v>430</v>
      </c>
    </row>
    <row r="221" spans="1:6" x14ac:dyDescent="0.25">
      <c r="A221" s="5">
        <v>216</v>
      </c>
      <c r="B221" s="6" t="s">
        <v>431</v>
      </c>
      <c r="C221" s="6" t="s">
        <v>9</v>
      </c>
      <c r="D221" s="6" t="s">
        <v>19</v>
      </c>
      <c r="E221" s="6" t="s">
        <v>16</v>
      </c>
      <c r="F221" s="6" t="s">
        <v>432</v>
      </c>
    </row>
    <row r="222" spans="1:6" x14ac:dyDescent="0.25">
      <c r="A222" s="5">
        <v>217</v>
      </c>
      <c r="B222" s="6" t="s">
        <v>433</v>
      </c>
      <c r="C222" s="6" t="s">
        <v>206</v>
      </c>
      <c r="D222" s="6" t="s">
        <v>10</v>
      </c>
      <c r="E222" s="6" t="s">
        <v>11</v>
      </c>
      <c r="F222" s="6">
        <v>205</v>
      </c>
    </row>
    <row r="223" spans="1:6" x14ac:dyDescent="0.25">
      <c r="A223" s="5">
        <v>218</v>
      </c>
      <c r="B223" s="6" t="s">
        <v>434</v>
      </c>
      <c r="C223" s="6" t="s">
        <v>58</v>
      </c>
      <c r="D223" s="6" t="s">
        <v>19</v>
      </c>
      <c r="E223" s="6" t="s">
        <v>16</v>
      </c>
      <c r="F223" s="6" t="s">
        <v>435</v>
      </c>
    </row>
    <row r="224" spans="1:6" x14ac:dyDescent="0.25">
      <c r="A224" s="5">
        <v>219</v>
      </c>
      <c r="B224" s="6" t="s">
        <v>436</v>
      </c>
      <c r="C224" s="6" t="s">
        <v>58</v>
      </c>
      <c r="D224" s="6" t="s">
        <v>19</v>
      </c>
      <c r="E224" s="6" t="s">
        <v>16</v>
      </c>
      <c r="F224" s="6" t="s">
        <v>437</v>
      </c>
    </row>
    <row r="225" spans="1:6" x14ac:dyDescent="0.25">
      <c r="A225" s="5">
        <v>220</v>
      </c>
      <c r="B225" s="6" t="s">
        <v>438</v>
      </c>
      <c r="C225" s="6" t="s">
        <v>58</v>
      </c>
      <c r="D225" s="6" t="s">
        <v>19</v>
      </c>
      <c r="E225" s="6" t="s">
        <v>16</v>
      </c>
      <c r="F225" s="6" t="s">
        <v>439</v>
      </c>
    </row>
    <row r="226" spans="1:6" x14ac:dyDescent="0.25">
      <c r="A226" s="5">
        <v>221</v>
      </c>
      <c r="B226" s="6" t="s">
        <v>440</v>
      </c>
      <c r="C226" s="6" t="s">
        <v>58</v>
      </c>
      <c r="D226" s="6" t="s">
        <v>19</v>
      </c>
      <c r="E226" s="6" t="s">
        <v>16</v>
      </c>
      <c r="F226" s="6" t="s">
        <v>441</v>
      </c>
    </row>
    <row r="227" spans="1:6" x14ac:dyDescent="0.25">
      <c r="A227" s="5">
        <v>222</v>
      </c>
      <c r="B227" s="6" t="s">
        <v>128</v>
      </c>
      <c r="C227" s="6" t="s">
        <v>9</v>
      </c>
      <c r="D227" s="6" t="s">
        <v>19</v>
      </c>
      <c r="E227" s="6" t="s">
        <v>16</v>
      </c>
      <c r="F227" s="6" t="s">
        <v>442</v>
      </c>
    </row>
    <row r="228" spans="1:6" x14ac:dyDescent="0.25">
      <c r="A228" s="5">
        <v>223</v>
      </c>
      <c r="B228" s="6" t="s">
        <v>443</v>
      </c>
      <c r="C228" s="6" t="s">
        <v>9</v>
      </c>
      <c r="D228" s="6" t="s">
        <v>19</v>
      </c>
      <c r="E228" s="6" t="s">
        <v>16</v>
      </c>
      <c r="F228" s="6" t="s">
        <v>444</v>
      </c>
    </row>
    <row r="229" spans="1:6" x14ac:dyDescent="0.25">
      <c r="A229" s="5">
        <v>224</v>
      </c>
      <c r="B229" s="6" t="s">
        <v>55</v>
      </c>
      <c r="C229" s="6" t="s">
        <v>9</v>
      </c>
      <c r="D229" s="6" t="s">
        <v>19</v>
      </c>
      <c r="E229" s="6" t="s">
        <v>16</v>
      </c>
      <c r="F229" s="6" t="s">
        <v>445</v>
      </c>
    </row>
    <row r="230" spans="1:6" x14ac:dyDescent="0.25">
      <c r="A230" s="5">
        <v>225</v>
      </c>
      <c r="B230" s="6" t="s">
        <v>446</v>
      </c>
      <c r="C230" s="6" t="s">
        <v>58</v>
      </c>
      <c r="D230" s="6" t="s">
        <v>19</v>
      </c>
      <c r="E230" s="6" t="s">
        <v>16</v>
      </c>
      <c r="F230" s="6" t="s">
        <v>447</v>
      </c>
    </row>
    <row r="231" spans="1:6" x14ac:dyDescent="0.25">
      <c r="A231" s="5">
        <v>226</v>
      </c>
      <c r="B231" s="6" t="s">
        <v>448</v>
      </c>
      <c r="C231" s="6" t="s">
        <v>58</v>
      </c>
      <c r="D231" s="6" t="s">
        <v>19</v>
      </c>
      <c r="E231" s="6" t="s">
        <v>16</v>
      </c>
      <c r="F231" s="6" t="s">
        <v>449</v>
      </c>
    </row>
    <row r="232" spans="1:6" x14ac:dyDescent="0.25">
      <c r="A232" s="5">
        <v>227</v>
      </c>
      <c r="B232" s="6" t="s">
        <v>450</v>
      </c>
      <c r="C232" s="6" t="s">
        <v>58</v>
      </c>
      <c r="D232" s="6" t="s">
        <v>19</v>
      </c>
      <c r="E232" s="6" t="s">
        <v>16</v>
      </c>
      <c r="F232" s="6" t="s">
        <v>451</v>
      </c>
    </row>
    <row r="233" spans="1:6" x14ac:dyDescent="0.25">
      <c r="A233" s="5">
        <v>228</v>
      </c>
      <c r="B233" s="6" t="s">
        <v>452</v>
      </c>
      <c r="C233" s="6" t="s">
        <v>206</v>
      </c>
      <c r="D233" s="6" t="s">
        <v>10</v>
      </c>
      <c r="E233" s="6" t="s">
        <v>20</v>
      </c>
      <c r="F233" s="6">
        <v>150</v>
      </c>
    </row>
    <row r="234" spans="1:6" x14ac:dyDescent="0.25">
      <c r="A234" s="5">
        <v>229</v>
      </c>
      <c r="B234" s="6" t="s">
        <v>453</v>
      </c>
      <c r="C234" s="6" t="s">
        <v>58</v>
      </c>
      <c r="D234" s="6" t="s">
        <v>19</v>
      </c>
      <c r="E234" s="6" t="s">
        <v>16</v>
      </c>
      <c r="F234" s="6" t="s">
        <v>454</v>
      </c>
    </row>
    <row r="235" spans="1:6" x14ac:dyDescent="0.25">
      <c r="A235" s="5">
        <v>230</v>
      </c>
      <c r="B235" s="6" t="s">
        <v>455</v>
      </c>
      <c r="C235" s="6" t="s">
        <v>58</v>
      </c>
      <c r="D235" s="6" t="s">
        <v>19</v>
      </c>
      <c r="E235" s="6" t="s">
        <v>20</v>
      </c>
      <c r="F235" s="6" t="s">
        <v>456</v>
      </c>
    </row>
    <row r="236" spans="1:6" x14ac:dyDescent="0.25">
      <c r="A236" s="5">
        <v>231</v>
      </c>
      <c r="B236" s="6" t="s">
        <v>457</v>
      </c>
      <c r="C236" s="6" t="s">
        <v>206</v>
      </c>
      <c r="D236" s="6" t="s">
        <v>10</v>
      </c>
      <c r="E236" s="6" t="s">
        <v>11</v>
      </c>
      <c r="F236" s="6">
        <v>209</v>
      </c>
    </row>
    <row r="237" spans="1:6" x14ac:dyDescent="0.25">
      <c r="A237" s="5">
        <v>232</v>
      </c>
      <c r="B237" s="6" t="s">
        <v>230</v>
      </c>
      <c r="C237" s="6" t="s">
        <v>206</v>
      </c>
      <c r="D237" s="6" t="s">
        <v>10</v>
      </c>
      <c r="E237" s="6" t="s">
        <v>20</v>
      </c>
      <c r="F237" s="6">
        <v>119</v>
      </c>
    </row>
    <row r="238" spans="1:6" x14ac:dyDescent="0.25">
      <c r="A238" s="5">
        <v>233</v>
      </c>
      <c r="B238" s="6" t="s">
        <v>458</v>
      </c>
      <c r="C238" s="6" t="s">
        <v>58</v>
      </c>
      <c r="D238" s="6" t="s">
        <v>19</v>
      </c>
      <c r="E238" s="6" t="s">
        <v>16</v>
      </c>
      <c r="F238" s="6" t="s">
        <v>459</v>
      </c>
    </row>
    <row r="239" spans="1:6" x14ac:dyDescent="0.25">
      <c r="A239" s="5">
        <v>234</v>
      </c>
      <c r="B239" s="6" t="s">
        <v>460</v>
      </c>
      <c r="C239" s="6" t="s">
        <v>58</v>
      </c>
      <c r="D239" s="6" t="s">
        <v>19</v>
      </c>
      <c r="E239" s="6" t="s">
        <v>16</v>
      </c>
      <c r="F239" s="6" t="s">
        <v>461</v>
      </c>
    </row>
    <row r="240" spans="1:6" x14ac:dyDescent="0.25">
      <c r="A240" s="5">
        <v>235</v>
      </c>
      <c r="B240" s="6" t="s">
        <v>462</v>
      </c>
      <c r="C240" s="6" t="s">
        <v>58</v>
      </c>
      <c r="D240" s="6" t="s">
        <v>19</v>
      </c>
      <c r="E240" s="6" t="s">
        <v>20</v>
      </c>
      <c r="F240" s="6" t="s">
        <v>463</v>
      </c>
    </row>
    <row r="241" spans="1:6" x14ac:dyDescent="0.25">
      <c r="A241" s="5">
        <v>236</v>
      </c>
      <c r="B241" s="6" t="s">
        <v>464</v>
      </c>
      <c r="C241" s="6" t="s">
        <v>9</v>
      </c>
      <c r="D241" s="6" t="s">
        <v>19</v>
      </c>
      <c r="E241" s="6" t="s">
        <v>16</v>
      </c>
      <c r="F241" s="6" t="s">
        <v>465</v>
      </c>
    </row>
    <row r="242" spans="1:6" x14ac:dyDescent="0.25">
      <c r="A242" s="5">
        <v>237</v>
      </c>
      <c r="B242" s="6" t="s">
        <v>466</v>
      </c>
      <c r="C242" s="6" t="s">
        <v>58</v>
      </c>
      <c r="D242" s="6" t="s">
        <v>19</v>
      </c>
      <c r="E242" s="6" t="s">
        <v>20</v>
      </c>
      <c r="F242" s="6" t="s">
        <v>467</v>
      </c>
    </row>
    <row r="243" spans="1:6" x14ac:dyDescent="0.25">
      <c r="A243" s="5">
        <v>238</v>
      </c>
      <c r="B243" s="6" t="s">
        <v>468</v>
      </c>
      <c r="C243" s="6" t="s">
        <v>58</v>
      </c>
      <c r="D243" s="6" t="s">
        <v>19</v>
      </c>
      <c r="E243" s="6" t="s">
        <v>20</v>
      </c>
      <c r="F243" s="6" t="s">
        <v>469</v>
      </c>
    </row>
    <row r="244" spans="1:6" x14ac:dyDescent="0.25">
      <c r="A244" s="5">
        <v>239</v>
      </c>
      <c r="B244" s="6" t="s">
        <v>112</v>
      </c>
      <c r="C244" s="6" t="s">
        <v>58</v>
      </c>
      <c r="D244" s="6" t="s">
        <v>19</v>
      </c>
      <c r="E244" s="6" t="s">
        <v>20</v>
      </c>
      <c r="F244" s="6" t="s">
        <v>470</v>
      </c>
    </row>
    <row r="245" spans="1:6" x14ac:dyDescent="0.25">
      <c r="A245" s="5">
        <v>240</v>
      </c>
      <c r="B245" s="6" t="s">
        <v>471</v>
      </c>
      <c r="C245" s="6" t="s">
        <v>58</v>
      </c>
      <c r="D245" s="6" t="s">
        <v>19</v>
      </c>
      <c r="E245" s="6" t="s">
        <v>20</v>
      </c>
      <c r="F245" s="6" t="s">
        <v>472</v>
      </c>
    </row>
    <row r="246" spans="1:6" x14ac:dyDescent="0.25">
      <c r="A246" s="5">
        <v>241</v>
      </c>
      <c r="B246" s="6" t="s">
        <v>473</v>
      </c>
      <c r="C246" s="6" t="s">
        <v>31</v>
      </c>
      <c r="D246" s="6" t="s">
        <v>19</v>
      </c>
      <c r="E246" s="6" t="s">
        <v>474</v>
      </c>
      <c r="F246" s="6" t="s">
        <v>475</v>
      </c>
    </row>
    <row r="247" spans="1:6" x14ac:dyDescent="0.25">
      <c r="A247" s="5">
        <v>242</v>
      </c>
      <c r="B247" s="6" t="s">
        <v>60</v>
      </c>
      <c r="C247" s="6" t="s">
        <v>58</v>
      </c>
      <c r="D247" s="6" t="s">
        <v>10</v>
      </c>
      <c r="E247" s="6" t="s">
        <v>11</v>
      </c>
      <c r="F247" s="6" t="s">
        <v>476</v>
      </c>
    </row>
    <row r="248" spans="1:6" x14ac:dyDescent="0.25">
      <c r="A248" s="5">
        <v>243</v>
      </c>
      <c r="B248" s="6" t="s">
        <v>477</v>
      </c>
      <c r="C248" s="6" t="s">
        <v>58</v>
      </c>
      <c r="D248" s="6" t="s">
        <v>19</v>
      </c>
      <c r="E248" s="6" t="s">
        <v>20</v>
      </c>
      <c r="F248" s="6" t="s">
        <v>478</v>
      </c>
    </row>
    <row r="249" spans="1:6" x14ac:dyDescent="0.25">
      <c r="A249" s="5">
        <v>244</v>
      </c>
      <c r="B249" s="6" t="s">
        <v>479</v>
      </c>
      <c r="C249" s="6" t="s">
        <v>31</v>
      </c>
      <c r="D249" s="6" t="s">
        <v>19</v>
      </c>
      <c r="E249" s="6" t="s">
        <v>474</v>
      </c>
      <c r="F249" s="6" t="s">
        <v>480</v>
      </c>
    </row>
    <row r="250" spans="1:6" x14ac:dyDescent="0.25">
      <c r="A250" s="5">
        <v>245</v>
      </c>
      <c r="B250" s="6" t="s">
        <v>416</v>
      </c>
      <c r="C250" s="6" t="s">
        <v>9</v>
      </c>
      <c r="D250" s="6" t="s">
        <v>19</v>
      </c>
      <c r="E250" s="6" t="s">
        <v>20</v>
      </c>
      <c r="F250" s="6" t="s">
        <v>481</v>
      </c>
    </row>
    <row r="251" spans="1:6" x14ac:dyDescent="0.25">
      <c r="A251" s="5">
        <v>246</v>
      </c>
      <c r="B251" s="6" t="s">
        <v>438</v>
      </c>
      <c r="C251" s="6" t="s">
        <v>58</v>
      </c>
      <c r="D251" s="6" t="s">
        <v>19</v>
      </c>
      <c r="E251" s="6" t="s">
        <v>20</v>
      </c>
      <c r="F251" s="6" t="s">
        <v>482</v>
      </c>
    </row>
    <row r="252" spans="1:6" x14ac:dyDescent="0.25">
      <c r="A252" s="5">
        <v>247</v>
      </c>
      <c r="B252" s="6" t="s">
        <v>483</v>
      </c>
      <c r="C252" s="6" t="s">
        <v>58</v>
      </c>
      <c r="D252" s="6" t="s">
        <v>19</v>
      </c>
      <c r="E252" s="6" t="s">
        <v>16</v>
      </c>
      <c r="F252" s="6" t="s">
        <v>484</v>
      </c>
    </row>
    <row r="253" spans="1:6" x14ac:dyDescent="0.25">
      <c r="A253" s="5">
        <v>248</v>
      </c>
      <c r="B253" s="6" t="s">
        <v>485</v>
      </c>
      <c r="C253" s="6" t="s">
        <v>58</v>
      </c>
      <c r="D253" s="6" t="s">
        <v>19</v>
      </c>
      <c r="E253" s="6" t="s">
        <v>20</v>
      </c>
      <c r="F253" s="6" t="s">
        <v>486</v>
      </c>
    </row>
    <row r="254" spans="1:6" x14ac:dyDescent="0.25">
      <c r="A254" s="5">
        <v>249</v>
      </c>
      <c r="B254" s="6" t="s">
        <v>487</v>
      </c>
      <c r="C254" s="6" t="s">
        <v>58</v>
      </c>
      <c r="D254" s="6" t="s">
        <v>19</v>
      </c>
      <c r="E254" s="6" t="s">
        <v>20</v>
      </c>
      <c r="F254" s="6" t="s">
        <v>488</v>
      </c>
    </row>
    <row r="255" spans="1:6" x14ac:dyDescent="0.25">
      <c r="A255" s="5">
        <v>250</v>
      </c>
      <c r="B255" s="6" t="s">
        <v>489</v>
      </c>
      <c r="C255" s="6" t="s">
        <v>58</v>
      </c>
      <c r="D255" s="6" t="s">
        <v>19</v>
      </c>
      <c r="E255" s="6" t="s">
        <v>16</v>
      </c>
      <c r="F255" s="6" t="s">
        <v>490</v>
      </c>
    </row>
    <row r="256" spans="1:6" x14ac:dyDescent="0.25">
      <c r="A256" s="5">
        <v>251</v>
      </c>
      <c r="B256" s="6" t="s">
        <v>491</v>
      </c>
      <c r="C256" s="6" t="s">
        <v>58</v>
      </c>
      <c r="D256" s="6" t="s">
        <v>19</v>
      </c>
      <c r="E256" s="6" t="s">
        <v>20</v>
      </c>
      <c r="F256" s="6" t="s">
        <v>492</v>
      </c>
    </row>
    <row r="257" spans="1:6" x14ac:dyDescent="0.25">
      <c r="A257" s="5">
        <v>252</v>
      </c>
      <c r="B257" s="6" t="s">
        <v>493</v>
      </c>
      <c r="C257" s="6" t="s">
        <v>58</v>
      </c>
      <c r="D257" s="6" t="s">
        <v>19</v>
      </c>
      <c r="E257" s="6" t="s">
        <v>20</v>
      </c>
      <c r="F257" s="6" t="s">
        <v>494</v>
      </c>
    </row>
    <row r="258" spans="1:6" x14ac:dyDescent="0.25">
      <c r="A258" s="5">
        <v>253</v>
      </c>
      <c r="B258" s="6" t="s">
        <v>495</v>
      </c>
      <c r="C258" s="6" t="s">
        <v>58</v>
      </c>
      <c r="D258" s="6" t="s">
        <v>19</v>
      </c>
      <c r="E258" s="6" t="s">
        <v>20</v>
      </c>
      <c r="F258" s="6" t="s">
        <v>496</v>
      </c>
    </row>
    <row r="259" spans="1:6" x14ac:dyDescent="0.25">
      <c r="A259" s="5">
        <v>254</v>
      </c>
      <c r="B259" s="6" t="s">
        <v>497</v>
      </c>
      <c r="C259" s="6" t="s">
        <v>58</v>
      </c>
      <c r="D259" s="6" t="s">
        <v>19</v>
      </c>
      <c r="E259" s="6" t="s">
        <v>20</v>
      </c>
      <c r="F259" s="6" t="s">
        <v>498</v>
      </c>
    </row>
    <row r="260" spans="1:6" x14ac:dyDescent="0.25">
      <c r="A260" s="5">
        <v>255</v>
      </c>
      <c r="B260" s="6" t="s">
        <v>499</v>
      </c>
      <c r="C260" s="6" t="s">
        <v>58</v>
      </c>
      <c r="D260" s="6" t="s">
        <v>19</v>
      </c>
      <c r="E260" s="6" t="s">
        <v>16</v>
      </c>
      <c r="F260" s="6" t="s">
        <v>500</v>
      </c>
    </row>
    <row r="261" spans="1:6" x14ac:dyDescent="0.25">
      <c r="A261" s="5">
        <v>256</v>
      </c>
      <c r="B261" s="6" t="s">
        <v>501</v>
      </c>
      <c r="C261" s="6" t="s">
        <v>58</v>
      </c>
      <c r="D261" s="6" t="s">
        <v>19</v>
      </c>
      <c r="E261" s="6" t="s">
        <v>20</v>
      </c>
      <c r="F261" s="6" t="s">
        <v>502</v>
      </c>
    </row>
    <row r="262" spans="1:6" x14ac:dyDescent="0.25">
      <c r="A262" s="5">
        <v>257</v>
      </c>
      <c r="B262" s="6" t="s">
        <v>503</v>
      </c>
      <c r="C262" s="6" t="s">
        <v>58</v>
      </c>
      <c r="D262" s="6" t="s">
        <v>19</v>
      </c>
      <c r="E262" s="6" t="s">
        <v>20</v>
      </c>
      <c r="F262" s="6" t="s">
        <v>504</v>
      </c>
    </row>
    <row r="263" spans="1:6" x14ac:dyDescent="0.25">
      <c r="A263" s="5">
        <v>258</v>
      </c>
      <c r="B263" s="6" t="s">
        <v>505</v>
      </c>
      <c r="C263" s="6" t="s">
        <v>58</v>
      </c>
      <c r="D263" s="6" t="s">
        <v>19</v>
      </c>
      <c r="E263" s="6" t="s">
        <v>16</v>
      </c>
      <c r="F263" s="6" t="s">
        <v>506</v>
      </c>
    </row>
    <row r="264" spans="1:6" x14ac:dyDescent="0.25">
      <c r="A264" s="5">
        <v>259</v>
      </c>
      <c r="B264" s="6" t="s">
        <v>507</v>
      </c>
      <c r="C264" s="6" t="s">
        <v>58</v>
      </c>
      <c r="D264" s="6" t="s">
        <v>19</v>
      </c>
      <c r="E264" s="6" t="s">
        <v>16</v>
      </c>
      <c r="F264" s="6" t="s">
        <v>508</v>
      </c>
    </row>
    <row r="265" spans="1:6" x14ac:dyDescent="0.25">
      <c r="A265" s="5">
        <v>260</v>
      </c>
      <c r="B265" s="6" t="s">
        <v>509</v>
      </c>
      <c r="C265" s="6" t="s">
        <v>58</v>
      </c>
      <c r="D265" s="6" t="s">
        <v>19</v>
      </c>
      <c r="E265" s="6" t="s">
        <v>20</v>
      </c>
      <c r="F265" s="6" t="s">
        <v>510</v>
      </c>
    </row>
    <row r="266" spans="1:6" x14ac:dyDescent="0.25">
      <c r="A266" s="5">
        <v>261</v>
      </c>
      <c r="B266" s="6" t="s">
        <v>511</v>
      </c>
      <c r="C266" s="6" t="s">
        <v>58</v>
      </c>
      <c r="D266" s="6" t="s">
        <v>19</v>
      </c>
      <c r="E266" s="6" t="s">
        <v>16</v>
      </c>
      <c r="F266" s="6" t="s">
        <v>512</v>
      </c>
    </row>
    <row r="267" spans="1:6" x14ac:dyDescent="0.25">
      <c r="A267" s="5">
        <v>262</v>
      </c>
      <c r="B267" s="6" t="s">
        <v>513</v>
      </c>
      <c r="C267" s="6" t="s">
        <v>58</v>
      </c>
      <c r="D267" s="6" t="s">
        <v>19</v>
      </c>
      <c r="E267" s="6" t="s">
        <v>16</v>
      </c>
      <c r="F267" s="6" t="s">
        <v>514</v>
      </c>
    </row>
    <row r="268" spans="1:6" x14ac:dyDescent="0.25">
      <c r="A268" s="5">
        <v>263</v>
      </c>
      <c r="B268" s="6" t="s">
        <v>515</v>
      </c>
      <c r="C268" s="6" t="s">
        <v>58</v>
      </c>
      <c r="D268" s="6" t="s">
        <v>19</v>
      </c>
      <c r="E268" s="6" t="s">
        <v>20</v>
      </c>
      <c r="F268" s="6" t="s">
        <v>516</v>
      </c>
    </row>
    <row r="269" spans="1:6" x14ac:dyDescent="0.25">
      <c r="A269" s="5">
        <v>264</v>
      </c>
      <c r="B269" s="6" t="s">
        <v>517</v>
      </c>
      <c r="C269" s="6" t="s">
        <v>58</v>
      </c>
      <c r="D269" s="6" t="s">
        <v>19</v>
      </c>
      <c r="E269" s="6" t="s">
        <v>20</v>
      </c>
      <c r="F269" s="6" t="s">
        <v>518</v>
      </c>
    </row>
    <row r="270" spans="1:6" x14ac:dyDescent="0.25">
      <c r="A270" s="5">
        <v>265</v>
      </c>
      <c r="B270" s="6" t="s">
        <v>519</v>
      </c>
      <c r="C270" s="6" t="s">
        <v>58</v>
      </c>
      <c r="D270" s="6" t="s">
        <v>19</v>
      </c>
      <c r="E270" s="6" t="s">
        <v>16</v>
      </c>
      <c r="F270" s="6" t="s">
        <v>520</v>
      </c>
    </row>
    <row r="271" spans="1:6" x14ac:dyDescent="0.25">
      <c r="A271" s="5">
        <v>266</v>
      </c>
      <c r="B271" s="6" t="s">
        <v>521</v>
      </c>
      <c r="C271" s="6" t="s">
        <v>58</v>
      </c>
      <c r="D271" s="6" t="s">
        <v>19</v>
      </c>
      <c r="E271" s="6" t="s">
        <v>20</v>
      </c>
      <c r="F271" s="6" t="s">
        <v>522</v>
      </c>
    </row>
    <row r="272" spans="1:6" x14ac:dyDescent="0.25">
      <c r="A272" s="5">
        <v>267</v>
      </c>
      <c r="B272" s="6" t="s">
        <v>523</v>
      </c>
      <c r="C272" s="6" t="s">
        <v>58</v>
      </c>
      <c r="D272" s="6" t="s">
        <v>19</v>
      </c>
      <c r="E272" s="6" t="s">
        <v>20</v>
      </c>
      <c r="F272" s="6" t="s">
        <v>524</v>
      </c>
    </row>
    <row r="273" spans="1:6" x14ac:dyDescent="0.25">
      <c r="A273" s="5">
        <v>268</v>
      </c>
      <c r="B273" s="6" t="s">
        <v>525</v>
      </c>
      <c r="C273" s="6" t="s">
        <v>58</v>
      </c>
      <c r="D273" s="6" t="s">
        <v>19</v>
      </c>
      <c r="E273" s="6" t="s">
        <v>16</v>
      </c>
      <c r="F273" s="6" t="s">
        <v>526</v>
      </c>
    </row>
    <row r="274" spans="1:6" x14ac:dyDescent="0.25">
      <c r="A274" s="5">
        <v>269</v>
      </c>
      <c r="B274" s="6" t="s">
        <v>527</v>
      </c>
      <c r="C274" s="6" t="s">
        <v>58</v>
      </c>
      <c r="D274" s="6" t="s">
        <v>19</v>
      </c>
      <c r="E274" s="6" t="s">
        <v>16</v>
      </c>
      <c r="F274" s="6" t="s">
        <v>528</v>
      </c>
    </row>
    <row r="275" spans="1:6" x14ac:dyDescent="0.25">
      <c r="A275" s="5">
        <v>270</v>
      </c>
      <c r="B275" s="6" t="s">
        <v>43</v>
      </c>
      <c r="C275" s="6" t="s">
        <v>58</v>
      </c>
      <c r="D275" s="6" t="s">
        <v>19</v>
      </c>
      <c r="E275" s="6" t="s">
        <v>16</v>
      </c>
      <c r="F275" s="6" t="s">
        <v>529</v>
      </c>
    </row>
    <row r="276" spans="1:6" x14ac:dyDescent="0.25">
      <c r="A276" s="5">
        <v>271</v>
      </c>
      <c r="B276" s="6" t="s">
        <v>530</v>
      </c>
      <c r="C276" s="6" t="s">
        <v>58</v>
      </c>
      <c r="D276" s="6" t="s">
        <v>19</v>
      </c>
      <c r="E276" s="6" t="s">
        <v>16</v>
      </c>
      <c r="F276" s="6" t="s">
        <v>531</v>
      </c>
    </row>
    <row r="277" spans="1:6" x14ac:dyDescent="0.25">
      <c r="A277" s="5">
        <v>272</v>
      </c>
      <c r="B277" s="6" t="s">
        <v>532</v>
      </c>
      <c r="C277" s="6" t="s">
        <v>58</v>
      </c>
      <c r="D277" s="6" t="s">
        <v>19</v>
      </c>
      <c r="E277" s="6" t="s">
        <v>16</v>
      </c>
      <c r="F277" s="6" t="s">
        <v>533</v>
      </c>
    </row>
    <row r="278" spans="1:6" x14ac:dyDescent="0.25">
      <c r="A278" s="5">
        <v>273</v>
      </c>
      <c r="B278" s="6" t="s">
        <v>534</v>
      </c>
      <c r="C278" s="6" t="s">
        <v>58</v>
      </c>
      <c r="D278" s="6" t="s">
        <v>19</v>
      </c>
      <c r="E278" s="6" t="s">
        <v>16</v>
      </c>
      <c r="F278" s="6" t="s">
        <v>535</v>
      </c>
    </row>
    <row r="279" spans="1:6" x14ac:dyDescent="0.25">
      <c r="A279" s="5">
        <v>274</v>
      </c>
      <c r="B279" s="6" t="s">
        <v>24</v>
      </c>
      <c r="C279" s="6" t="s">
        <v>206</v>
      </c>
      <c r="D279" s="6" t="s">
        <v>10</v>
      </c>
      <c r="E279" s="6" t="s">
        <v>20</v>
      </c>
      <c r="F279" s="6">
        <v>125</v>
      </c>
    </row>
    <row r="280" spans="1:6" x14ac:dyDescent="0.25">
      <c r="A280" s="5">
        <v>275</v>
      </c>
      <c r="B280" s="6" t="s">
        <v>536</v>
      </c>
      <c r="C280" s="6" t="s">
        <v>58</v>
      </c>
      <c r="D280" s="6" t="s">
        <v>19</v>
      </c>
      <c r="E280" s="6" t="s">
        <v>16</v>
      </c>
      <c r="F280" s="6" t="s">
        <v>537</v>
      </c>
    </row>
    <row r="281" spans="1:6" x14ac:dyDescent="0.25">
      <c r="A281" s="5">
        <v>276</v>
      </c>
      <c r="B281" s="6" t="s">
        <v>370</v>
      </c>
      <c r="C281" s="6" t="s">
        <v>407</v>
      </c>
      <c r="D281" s="6" t="s">
        <v>10</v>
      </c>
      <c r="E281" s="6" t="s">
        <v>20</v>
      </c>
      <c r="F281" s="6">
        <v>1020</v>
      </c>
    </row>
    <row r="282" spans="1:6" x14ac:dyDescent="0.25">
      <c r="A282" s="5">
        <v>277</v>
      </c>
      <c r="B282" s="6" t="s">
        <v>175</v>
      </c>
      <c r="C282" s="6" t="s">
        <v>58</v>
      </c>
      <c r="D282" s="6" t="s">
        <v>10</v>
      </c>
      <c r="E282" s="6" t="s">
        <v>11</v>
      </c>
      <c r="F282" s="6" t="s">
        <v>538</v>
      </c>
    </row>
    <row r="283" spans="1:6" x14ac:dyDescent="0.25">
      <c r="A283" s="5">
        <v>278</v>
      </c>
      <c r="B283" s="6" t="s">
        <v>539</v>
      </c>
      <c r="C283" s="6" t="s">
        <v>58</v>
      </c>
      <c r="D283" s="6" t="s">
        <v>19</v>
      </c>
      <c r="E283" s="6" t="s">
        <v>16</v>
      </c>
      <c r="F283" s="6" t="s">
        <v>540</v>
      </c>
    </row>
    <row r="284" spans="1:6" x14ac:dyDescent="0.25">
      <c r="A284" s="5">
        <v>279</v>
      </c>
      <c r="B284" s="6" t="s">
        <v>438</v>
      </c>
      <c r="C284" s="6" t="s">
        <v>58</v>
      </c>
      <c r="D284" s="6" t="s">
        <v>19</v>
      </c>
      <c r="E284" s="6" t="s">
        <v>20</v>
      </c>
      <c r="F284" s="6" t="s">
        <v>541</v>
      </c>
    </row>
    <row r="285" spans="1:6" ht="26.25" x14ac:dyDescent="0.25">
      <c r="A285" s="5">
        <v>280</v>
      </c>
      <c r="B285" s="6" t="s">
        <v>173</v>
      </c>
      <c r="C285" s="6" t="s">
        <v>58</v>
      </c>
      <c r="D285" s="6" t="s">
        <v>10</v>
      </c>
      <c r="E285" s="6" t="s">
        <v>11</v>
      </c>
      <c r="F285" s="6" t="s">
        <v>542</v>
      </c>
    </row>
    <row r="286" spans="1:6" x14ac:dyDescent="0.25">
      <c r="A286" s="5">
        <v>281</v>
      </c>
      <c r="B286" s="6" t="s">
        <v>543</v>
      </c>
      <c r="C286" s="6" t="s">
        <v>9</v>
      </c>
      <c r="D286" s="6" t="s">
        <v>19</v>
      </c>
      <c r="E286" s="6" t="s">
        <v>16</v>
      </c>
      <c r="F286" s="6" t="s">
        <v>544</v>
      </c>
    </row>
    <row r="287" spans="1:6" x14ac:dyDescent="0.25">
      <c r="A287" s="5">
        <v>282</v>
      </c>
      <c r="B287" s="6" t="s">
        <v>545</v>
      </c>
      <c r="C287" s="6" t="s">
        <v>58</v>
      </c>
      <c r="D287" s="6" t="s">
        <v>19</v>
      </c>
      <c r="E287" s="6" t="s">
        <v>20</v>
      </c>
      <c r="F287" s="6" t="s">
        <v>546</v>
      </c>
    </row>
    <row r="288" spans="1:6" x14ac:dyDescent="0.25">
      <c r="A288" s="5">
        <v>283</v>
      </c>
      <c r="B288" s="6" t="s">
        <v>547</v>
      </c>
      <c r="C288" s="6" t="s">
        <v>58</v>
      </c>
      <c r="D288" s="6" t="s">
        <v>19</v>
      </c>
      <c r="E288" s="6" t="s">
        <v>16</v>
      </c>
      <c r="F288" s="6" t="s">
        <v>548</v>
      </c>
    </row>
    <row r="289" spans="1:6" x14ac:dyDescent="0.25">
      <c r="A289" s="5">
        <v>284</v>
      </c>
      <c r="B289" s="6" t="s">
        <v>549</v>
      </c>
      <c r="C289" s="6" t="s">
        <v>58</v>
      </c>
      <c r="D289" s="6" t="s">
        <v>19</v>
      </c>
      <c r="E289" s="6" t="s">
        <v>20</v>
      </c>
      <c r="F289" s="6" t="s">
        <v>550</v>
      </c>
    </row>
    <row r="290" spans="1:6" x14ac:dyDescent="0.25">
      <c r="A290" s="5">
        <v>285</v>
      </c>
      <c r="B290" s="6" t="s">
        <v>551</v>
      </c>
      <c r="C290" s="6" t="s">
        <v>58</v>
      </c>
      <c r="D290" s="6" t="s">
        <v>19</v>
      </c>
      <c r="E290" s="6" t="s">
        <v>20</v>
      </c>
      <c r="F290" s="6" t="s">
        <v>552</v>
      </c>
    </row>
    <row r="291" spans="1:6" x14ac:dyDescent="0.25">
      <c r="A291" s="5">
        <v>286</v>
      </c>
      <c r="B291" s="6" t="s">
        <v>553</v>
      </c>
      <c r="C291" s="6" t="s">
        <v>58</v>
      </c>
      <c r="D291" s="6" t="s">
        <v>19</v>
      </c>
      <c r="E291" s="6" t="s">
        <v>16</v>
      </c>
      <c r="F291" s="6" t="s">
        <v>554</v>
      </c>
    </row>
    <row r="292" spans="1:6" x14ac:dyDescent="0.25">
      <c r="A292" s="5">
        <v>287</v>
      </c>
      <c r="B292" s="6" t="s">
        <v>555</v>
      </c>
      <c r="C292" s="6" t="s">
        <v>58</v>
      </c>
      <c r="D292" s="6" t="s">
        <v>10</v>
      </c>
      <c r="E292" s="6" t="s">
        <v>11</v>
      </c>
      <c r="F292" s="6" t="s">
        <v>556</v>
      </c>
    </row>
    <row r="293" spans="1:6" x14ac:dyDescent="0.25">
      <c r="A293" s="5">
        <v>288</v>
      </c>
      <c r="B293" s="6" t="s">
        <v>557</v>
      </c>
      <c r="C293" s="6" t="s">
        <v>58</v>
      </c>
      <c r="D293" s="6" t="s">
        <v>10</v>
      </c>
      <c r="E293" s="6" t="s">
        <v>11</v>
      </c>
      <c r="F293" s="6" t="s">
        <v>558</v>
      </c>
    </row>
    <row r="294" spans="1:6" x14ac:dyDescent="0.25">
      <c r="A294" s="5">
        <v>289</v>
      </c>
      <c r="B294" s="6" t="s">
        <v>41</v>
      </c>
      <c r="C294" s="6" t="s">
        <v>58</v>
      </c>
      <c r="D294" s="6" t="s">
        <v>19</v>
      </c>
      <c r="E294" s="6" t="s">
        <v>16</v>
      </c>
      <c r="F294" s="6" t="s">
        <v>559</v>
      </c>
    </row>
    <row r="295" spans="1:6" x14ac:dyDescent="0.25">
      <c r="A295" s="5">
        <v>290</v>
      </c>
      <c r="B295" s="6" t="s">
        <v>560</v>
      </c>
      <c r="C295" s="6" t="s">
        <v>58</v>
      </c>
      <c r="D295" s="6" t="s">
        <v>10</v>
      </c>
      <c r="E295" s="6" t="s">
        <v>11</v>
      </c>
      <c r="F295" s="6" t="s">
        <v>561</v>
      </c>
    </row>
    <row r="296" spans="1:6" x14ac:dyDescent="0.25">
      <c r="A296" s="5">
        <v>291</v>
      </c>
      <c r="B296" s="6" t="s">
        <v>562</v>
      </c>
      <c r="C296" s="6" t="s">
        <v>206</v>
      </c>
      <c r="D296" s="6" t="s">
        <v>10</v>
      </c>
      <c r="E296" s="6" t="s">
        <v>20</v>
      </c>
      <c r="F296" s="6">
        <v>127</v>
      </c>
    </row>
    <row r="297" spans="1:6" x14ac:dyDescent="0.25">
      <c r="A297" s="5">
        <v>292</v>
      </c>
      <c r="B297" s="6" t="s">
        <v>485</v>
      </c>
      <c r="C297" s="6" t="s">
        <v>58</v>
      </c>
      <c r="D297" s="6" t="s">
        <v>19</v>
      </c>
      <c r="E297" s="6" t="s">
        <v>16</v>
      </c>
      <c r="F297" s="6" t="s">
        <v>563</v>
      </c>
    </row>
    <row r="298" spans="1:6" x14ac:dyDescent="0.25">
      <c r="A298" s="5">
        <v>293</v>
      </c>
      <c r="B298" s="6" t="s">
        <v>564</v>
      </c>
      <c r="C298" s="6" t="s">
        <v>58</v>
      </c>
      <c r="D298" s="6" t="s">
        <v>19</v>
      </c>
      <c r="E298" s="6" t="s">
        <v>28</v>
      </c>
      <c r="F298" s="6" t="s">
        <v>565</v>
      </c>
    </row>
    <row r="299" spans="1:6" x14ac:dyDescent="0.25">
      <c r="A299" s="5">
        <v>294</v>
      </c>
      <c r="B299" s="6" t="s">
        <v>566</v>
      </c>
      <c r="C299" s="6" t="s">
        <v>58</v>
      </c>
      <c r="D299" s="6" t="s">
        <v>19</v>
      </c>
      <c r="E299" s="6" t="s">
        <v>16</v>
      </c>
      <c r="F299" s="6" t="s">
        <v>567</v>
      </c>
    </row>
    <row r="300" spans="1:6" x14ac:dyDescent="0.25">
      <c r="A300" s="5">
        <v>295</v>
      </c>
      <c r="B300" s="6" t="s">
        <v>568</v>
      </c>
      <c r="C300" s="6" t="s">
        <v>58</v>
      </c>
      <c r="D300" s="6" t="s">
        <v>19</v>
      </c>
      <c r="E300" s="6" t="s">
        <v>16</v>
      </c>
      <c r="F300" s="6" t="s">
        <v>569</v>
      </c>
    </row>
    <row r="301" spans="1:6" x14ac:dyDescent="0.25">
      <c r="A301" s="5">
        <v>296</v>
      </c>
      <c r="B301" s="6" t="s">
        <v>570</v>
      </c>
      <c r="C301" s="6" t="s">
        <v>58</v>
      </c>
      <c r="D301" s="6" t="s">
        <v>19</v>
      </c>
      <c r="E301" s="6" t="s">
        <v>20</v>
      </c>
      <c r="F301" s="6" t="s">
        <v>571</v>
      </c>
    </row>
    <row r="302" spans="1:6" x14ac:dyDescent="0.25">
      <c r="A302" s="5">
        <v>297</v>
      </c>
      <c r="B302" s="6" t="s">
        <v>572</v>
      </c>
      <c r="C302" s="6" t="s">
        <v>58</v>
      </c>
      <c r="D302" s="6" t="s">
        <v>19</v>
      </c>
      <c r="E302" s="6" t="s">
        <v>16</v>
      </c>
      <c r="F302" s="6" t="s">
        <v>573</v>
      </c>
    </row>
    <row r="303" spans="1:6" x14ac:dyDescent="0.25">
      <c r="A303" s="5">
        <v>298</v>
      </c>
      <c r="B303" s="6" t="s">
        <v>574</v>
      </c>
      <c r="C303" s="6" t="s">
        <v>58</v>
      </c>
      <c r="D303" s="6" t="s">
        <v>19</v>
      </c>
      <c r="E303" s="6" t="s">
        <v>20</v>
      </c>
      <c r="F303" s="6" t="s">
        <v>575</v>
      </c>
    </row>
    <row r="304" spans="1:6" x14ac:dyDescent="0.25">
      <c r="A304" s="5">
        <v>299</v>
      </c>
      <c r="B304" s="6" t="s">
        <v>576</v>
      </c>
      <c r="C304" s="6" t="s">
        <v>58</v>
      </c>
      <c r="D304" s="6" t="s">
        <v>19</v>
      </c>
      <c r="E304" s="6" t="s">
        <v>16</v>
      </c>
      <c r="F304" s="6" t="s">
        <v>577</v>
      </c>
    </row>
    <row r="305" spans="1:6" x14ac:dyDescent="0.25">
      <c r="A305" s="5">
        <v>300</v>
      </c>
      <c r="B305" s="6" t="s">
        <v>578</v>
      </c>
      <c r="C305" s="6" t="s">
        <v>58</v>
      </c>
      <c r="D305" s="6" t="s">
        <v>19</v>
      </c>
      <c r="E305" s="6" t="s">
        <v>20</v>
      </c>
      <c r="F305" s="6" t="s">
        <v>579</v>
      </c>
    </row>
    <row r="306" spans="1:6" x14ac:dyDescent="0.25">
      <c r="A306" s="5">
        <v>301</v>
      </c>
      <c r="B306" s="6" t="s">
        <v>580</v>
      </c>
      <c r="C306" s="6" t="s">
        <v>58</v>
      </c>
      <c r="D306" s="6" t="s">
        <v>19</v>
      </c>
      <c r="E306" s="6" t="s">
        <v>16</v>
      </c>
      <c r="F306" s="6" t="s">
        <v>581</v>
      </c>
    </row>
    <row r="307" spans="1:6" x14ac:dyDescent="0.25">
      <c r="A307" s="5">
        <v>302</v>
      </c>
      <c r="B307" s="6" t="s">
        <v>43</v>
      </c>
      <c r="C307" s="6" t="s">
        <v>58</v>
      </c>
      <c r="D307" s="6" t="s">
        <v>19</v>
      </c>
      <c r="E307" s="6" t="s">
        <v>582</v>
      </c>
      <c r="F307" s="6" t="s">
        <v>583</v>
      </c>
    </row>
    <row r="308" spans="1:6" x14ac:dyDescent="0.25">
      <c r="A308" s="5">
        <v>303</v>
      </c>
      <c r="B308" s="6" t="s">
        <v>584</v>
      </c>
      <c r="C308" s="6" t="s">
        <v>58</v>
      </c>
      <c r="D308" s="6" t="s">
        <v>10</v>
      </c>
      <c r="E308" s="6" t="s">
        <v>11</v>
      </c>
      <c r="F308" s="6" t="s">
        <v>585</v>
      </c>
    </row>
    <row r="309" spans="1:6" x14ac:dyDescent="0.25">
      <c r="A309" s="5">
        <v>304</v>
      </c>
      <c r="B309" s="6" t="s">
        <v>230</v>
      </c>
      <c r="C309" s="6" t="s">
        <v>58</v>
      </c>
      <c r="D309" s="6" t="s">
        <v>19</v>
      </c>
      <c r="E309" s="6" t="s">
        <v>582</v>
      </c>
      <c r="F309" s="6" t="s">
        <v>586</v>
      </c>
    </row>
    <row r="310" spans="1:6" x14ac:dyDescent="0.25">
      <c r="A310" s="5">
        <v>305</v>
      </c>
      <c r="B310" s="6" t="s">
        <v>587</v>
      </c>
      <c r="C310" s="6" t="s">
        <v>58</v>
      </c>
      <c r="D310" s="6" t="s">
        <v>19</v>
      </c>
      <c r="E310" s="6" t="s">
        <v>20</v>
      </c>
      <c r="F310" s="6" t="s">
        <v>588</v>
      </c>
    </row>
    <row r="311" spans="1:6" x14ac:dyDescent="0.25">
      <c r="A311" s="5">
        <v>306</v>
      </c>
      <c r="B311" s="6" t="s">
        <v>589</v>
      </c>
      <c r="C311" s="6" t="s">
        <v>58</v>
      </c>
      <c r="D311" s="6" t="s">
        <v>10</v>
      </c>
      <c r="E311" s="6" t="s">
        <v>11</v>
      </c>
      <c r="F311" s="6" t="s">
        <v>590</v>
      </c>
    </row>
    <row r="312" spans="1:6" x14ac:dyDescent="0.25">
      <c r="A312" s="5">
        <v>307</v>
      </c>
      <c r="B312" s="6" t="s">
        <v>591</v>
      </c>
      <c r="C312" s="6" t="s">
        <v>206</v>
      </c>
      <c r="D312" s="6" t="s">
        <v>10</v>
      </c>
      <c r="E312" s="6" t="s">
        <v>20</v>
      </c>
      <c r="F312" s="6">
        <v>149</v>
      </c>
    </row>
    <row r="313" spans="1:6" x14ac:dyDescent="0.25">
      <c r="A313" s="5">
        <v>308</v>
      </c>
      <c r="B313" s="6" t="s">
        <v>592</v>
      </c>
      <c r="C313" s="6" t="s">
        <v>58</v>
      </c>
      <c r="D313" s="6" t="s">
        <v>19</v>
      </c>
      <c r="E313" s="6" t="s">
        <v>16</v>
      </c>
      <c r="F313" s="6" t="s">
        <v>593</v>
      </c>
    </row>
    <row r="314" spans="1:6" x14ac:dyDescent="0.25">
      <c r="A314" s="5">
        <v>309</v>
      </c>
      <c r="B314" s="6" t="s">
        <v>43</v>
      </c>
      <c r="C314" s="6" t="s">
        <v>58</v>
      </c>
      <c r="D314" s="6" t="s">
        <v>10</v>
      </c>
      <c r="E314" s="6" t="s">
        <v>11</v>
      </c>
      <c r="F314" s="6" t="s">
        <v>594</v>
      </c>
    </row>
    <row r="315" spans="1:6" x14ac:dyDescent="0.25">
      <c r="A315" s="5">
        <v>310</v>
      </c>
      <c r="B315" s="6" t="s">
        <v>595</v>
      </c>
      <c r="C315" s="6" t="s">
        <v>58</v>
      </c>
      <c r="D315" s="6" t="s">
        <v>19</v>
      </c>
      <c r="E315" s="6" t="s">
        <v>16</v>
      </c>
      <c r="F315" s="6" t="s">
        <v>596</v>
      </c>
    </row>
    <row r="316" spans="1:6" x14ac:dyDescent="0.25">
      <c r="A316" s="5">
        <v>311</v>
      </c>
      <c r="B316" s="6" t="s">
        <v>43</v>
      </c>
      <c r="C316" s="6" t="s">
        <v>58</v>
      </c>
      <c r="D316" s="6" t="s">
        <v>19</v>
      </c>
      <c r="E316" s="6" t="s">
        <v>16</v>
      </c>
      <c r="F316" s="6" t="s">
        <v>597</v>
      </c>
    </row>
    <row r="317" spans="1:6" x14ac:dyDescent="0.25">
      <c r="A317" s="5">
        <v>312</v>
      </c>
      <c r="B317" s="6" t="s">
        <v>598</v>
      </c>
      <c r="C317" s="6" t="s">
        <v>58</v>
      </c>
      <c r="D317" s="6" t="s">
        <v>19</v>
      </c>
      <c r="E317" s="6" t="s">
        <v>16</v>
      </c>
      <c r="F317" s="6" t="s">
        <v>599</v>
      </c>
    </row>
    <row r="318" spans="1:6" x14ac:dyDescent="0.25">
      <c r="A318" s="5">
        <v>313</v>
      </c>
      <c r="B318" s="6" t="s">
        <v>600</v>
      </c>
      <c r="C318" s="6" t="s">
        <v>58</v>
      </c>
      <c r="D318" s="6" t="s">
        <v>19</v>
      </c>
      <c r="E318" s="6" t="s">
        <v>16</v>
      </c>
      <c r="F318" s="6" t="s">
        <v>601</v>
      </c>
    </row>
    <row r="319" spans="1:6" x14ac:dyDescent="0.25">
      <c r="A319" s="5">
        <v>314</v>
      </c>
      <c r="B319" s="6" t="s">
        <v>602</v>
      </c>
      <c r="C319" s="6" t="s">
        <v>58</v>
      </c>
      <c r="D319" s="6" t="s">
        <v>19</v>
      </c>
      <c r="E319" s="6" t="s">
        <v>16</v>
      </c>
      <c r="F319" s="6" t="s">
        <v>603</v>
      </c>
    </row>
    <row r="320" spans="1:6" x14ac:dyDescent="0.25">
      <c r="A320" s="5">
        <v>315</v>
      </c>
      <c r="B320" s="6" t="s">
        <v>604</v>
      </c>
      <c r="C320" s="6" t="s">
        <v>58</v>
      </c>
      <c r="D320" s="6" t="s">
        <v>19</v>
      </c>
      <c r="E320" s="6" t="s">
        <v>16</v>
      </c>
      <c r="F320" s="6" t="s">
        <v>605</v>
      </c>
    </row>
    <row r="321" spans="1:6" x14ac:dyDescent="0.25">
      <c r="A321" s="5">
        <v>316</v>
      </c>
      <c r="B321" s="6" t="s">
        <v>606</v>
      </c>
      <c r="C321" s="6" t="s">
        <v>58</v>
      </c>
      <c r="D321" s="6" t="s">
        <v>19</v>
      </c>
      <c r="E321" s="6" t="s">
        <v>20</v>
      </c>
      <c r="F321" s="6" t="s">
        <v>607</v>
      </c>
    </row>
    <row r="322" spans="1:6" x14ac:dyDescent="0.25">
      <c r="A322" s="5">
        <v>317</v>
      </c>
      <c r="B322" s="6" t="s">
        <v>608</v>
      </c>
      <c r="C322" s="6" t="s">
        <v>58</v>
      </c>
      <c r="D322" s="6" t="s">
        <v>19</v>
      </c>
      <c r="E322" s="6" t="s">
        <v>16</v>
      </c>
      <c r="F322" s="6" t="s">
        <v>609</v>
      </c>
    </row>
    <row r="323" spans="1:6" x14ac:dyDescent="0.25">
      <c r="A323" s="5">
        <v>318</v>
      </c>
      <c r="B323" s="6" t="s">
        <v>375</v>
      </c>
      <c r="C323" s="6" t="s">
        <v>58</v>
      </c>
      <c r="D323" s="6" t="s">
        <v>19</v>
      </c>
      <c r="E323" s="6" t="s">
        <v>16</v>
      </c>
      <c r="F323" s="6" t="s">
        <v>610</v>
      </c>
    </row>
    <row r="324" spans="1:6" x14ac:dyDescent="0.25">
      <c r="A324" s="5">
        <v>319</v>
      </c>
      <c r="B324" s="6" t="s">
        <v>611</v>
      </c>
      <c r="C324" s="6" t="s">
        <v>58</v>
      </c>
      <c r="D324" s="6" t="s">
        <v>19</v>
      </c>
      <c r="E324" s="6" t="s">
        <v>16</v>
      </c>
      <c r="F324" s="6" t="s">
        <v>612</v>
      </c>
    </row>
    <row r="325" spans="1:6" x14ac:dyDescent="0.25">
      <c r="A325" s="5">
        <v>320</v>
      </c>
      <c r="B325" s="6" t="s">
        <v>613</v>
      </c>
      <c r="C325" s="6" t="s">
        <v>58</v>
      </c>
      <c r="D325" s="6" t="s">
        <v>19</v>
      </c>
      <c r="E325" s="6" t="s">
        <v>20</v>
      </c>
      <c r="F325" s="6" t="s">
        <v>614</v>
      </c>
    </row>
    <row r="326" spans="1:6" x14ac:dyDescent="0.25">
      <c r="A326" s="5">
        <v>321</v>
      </c>
      <c r="B326" s="6" t="s">
        <v>615</v>
      </c>
      <c r="C326" s="6" t="s">
        <v>58</v>
      </c>
      <c r="D326" s="6" t="s">
        <v>19</v>
      </c>
      <c r="E326" s="6" t="s">
        <v>16</v>
      </c>
      <c r="F326" s="6" t="s">
        <v>616</v>
      </c>
    </row>
    <row r="327" spans="1:6" x14ac:dyDescent="0.25">
      <c r="A327" s="5">
        <v>322</v>
      </c>
      <c r="B327" s="6" t="s">
        <v>617</v>
      </c>
      <c r="C327" s="6" t="s">
        <v>58</v>
      </c>
      <c r="D327" s="6" t="s">
        <v>19</v>
      </c>
      <c r="E327" s="6" t="s">
        <v>16</v>
      </c>
      <c r="F327" s="6" t="s">
        <v>618</v>
      </c>
    </row>
    <row r="328" spans="1:6" x14ac:dyDescent="0.25">
      <c r="A328" s="5">
        <v>323</v>
      </c>
      <c r="B328" s="6" t="s">
        <v>619</v>
      </c>
      <c r="C328" s="6" t="s">
        <v>31</v>
      </c>
      <c r="D328" s="6" t="s">
        <v>19</v>
      </c>
      <c r="E328" s="6" t="s">
        <v>16</v>
      </c>
      <c r="F328" s="6" t="s">
        <v>620</v>
      </c>
    </row>
    <row r="329" spans="1:6" x14ac:dyDescent="0.25">
      <c r="A329" s="5">
        <v>324</v>
      </c>
      <c r="B329" s="6" t="s">
        <v>551</v>
      </c>
      <c r="C329" s="6" t="s">
        <v>58</v>
      </c>
      <c r="D329" s="6" t="s">
        <v>19</v>
      </c>
      <c r="E329" s="6" t="s">
        <v>16</v>
      </c>
      <c r="F329" s="6" t="s">
        <v>621</v>
      </c>
    </row>
    <row r="330" spans="1:6" x14ac:dyDescent="0.25">
      <c r="A330" s="5">
        <v>325</v>
      </c>
      <c r="B330" s="6" t="s">
        <v>545</v>
      </c>
      <c r="C330" s="6" t="s">
        <v>58</v>
      </c>
      <c r="D330" s="6" t="s">
        <v>19</v>
      </c>
      <c r="E330" s="6" t="s">
        <v>16</v>
      </c>
      <c r="F330" s="6" t="s">
        <v>622</v>
      </c>
    </row>
    <row r="331" spans="1:6" x14ac:dyDescent="0.25">
      <c r="A331" s="5">
        <v>326</v>
      </c>
      <c r="B331" s="6" t="s">
        <v>623</v>
      </c>
      <c r="C331" s="6" t="s">
        <v>58</v>
      </c>
      <c r="D331" s="6" t="s">
        <v>19</v>
      </c>
      <c r="E331" s="6" t="s">
        <v>20</v>
      </c>
      <c r="F331" s="6" t="s">
        <v>624</v>
      </c>
    </row>
    <row r="332" spans="1:6" x14ac:dyDescent="0.25">
      <c r="A332" s="5">
        <v>327</v>
      </c>
      <c r="B332" s="6" t="s">
        <v>625</v>
      </c>
      <c r="C332" s="6" t="s">
        <v>58</v>
      </c>
      <c r="D332" s="6" t="s">
        <v>19</v>
      </c>
      <c r="E332" s="6" t="s">
        <v>16</v>
      </c>
      <c r="F332" s="6" t="s">
        <v>626</v>
      </c>
    </row>
    <row r="333" spans="1:6" x14ac:dyDescent="0.25">
      <c r="A333" s="5">
        <v>328</v>
      </c>
      <c r="B333" s="6" t="s">
        <v>627</v>
      </c>
      <c r="C333" s="6" t="s">
        <v>58</v>
      </c>
      <c r="D333" s="6" t="s">
        <v>19</v>
      </c>
      <c r="E333" s="6" t="s">
        <v>20</v>
      </c>
      <c r="F333" s="6" t="s">
        <v>628</v>
      </c>
    </row>
    <row r="334" spans="1:6" ht="26.25" x14ac:dyDescent="0.25">
      <c r="A334" s="5">
        <v>329</v>
      </c>
      <c r="B334" s="6" t="s">
        <v>629</v>
      </c>
      <c r="C334" s="6" t="s">
        <v>58</v>
      </c>
      <c r="D334" s="6" t="s">
        <v>19</v>
      </c>
      <c r="E334" s="6" t="s">
        <v>16</v>
      </c>
      <c r="F334" s="6" t="s">
        <v>630</v>
      </c>
    </row>
    <row r="335" spans="1:6" x14ac:dyDescent="0.25">
      <c r="A335" s="5">
        <v>330</v>
      </c>
      <c r="B335" s="6" t="s">
        <v>631</v>
      </c>
      <c r="C335" s="6" t="s">
        <v>58</v>
      </c>
      <c r="D335" s="6" t="s">
        <v>19</v>
      </c>
      <c r="E335" s="6" t="s">
        <v>16</v>
      </c>
      <c r="F335" s="6" t="s">
        <v>632</v>
      </c>
    </row>
    <row r="336" spans="1:6" x14ac:dyDescent="0.25">
      <c r="A336" s="5">
        <v>331</v>
      </c>
      <c r="B336" s="6" t="s">
        <v>175</v>
      </c>
      <c r="C336" s="6" t="s">
        <v>58</v>
      </c>
      <c r="D336" s="6" t="s">
        <v>19</v>
      </c>
      <c r="E336" s="6" t="s">
        <v>20</v>
      </c>
      <c r="F336" s="6" t="s">
        <v>633</v>
      </c>
    </row>
    <row r="337" spans="1:6" x14ac:dyDescent="0.25">
      <c r="A337" s="5">
        <v>332</v>
      </c>
      <c r="B337" s="6" t="s">
        <v>634</v>
      </c>
      <c r="C337" s="6" t="s">
        <v>58</v>
      </c>
      <c r="D337" s="6" t="s">
        <v>19</v>
      </c>
      <c r="E337" s="6" t="s">
        <v>16</v>
      </c>
      <c r="F337" s="6" t="s">
        <v>635</v>
      </c>
    </row>
    <row r="338" spans="1:6" x14ac:dyDescent="0.25">
      <c r="A338" s="5">
        <v>333</v>
      </c>
      <c r="B338" s="6" t="s">
        <v>636</v>
      </c>
      <c r="C338" s="6" t="s">
        <v>58</v>
      </c>
      <c r="D338" s="6" t="s">
        <v>19</v>
      </c>
      <c r="E338" s="6" t="s">
        <v>20</v>
      </c>
      <c r="F338" s="6" t="s">
        <v>637</v>
      </c>
    </row>
    <row r="339" spans="1:6" x14ac:dyDescent="0.25">
      <c r="A339" s="5">
        <v>334</v>
      </c>
      <c r="B339" s="6" t="s">
        <v>638</v>
      </c>
      <c r="C339" s="6" t="s">
        <v>9</v>
      </c>
      <c r="D339" s="6" t="s">
        <v>19</v>
      </c>
      <c r="E339" s="6" t="s">
        <v>20</v>
      </c>
      <c r="F339" s="6" t="s">
        <v>639</v>
      </c>
    </row>
    <row r="340" spans="1:6" x14ac:dyDescent="0.25">
      <c r="A340" s="5">
        <v>335</v>
      </c>
      <c r="B340" s="6" t="s">
        <v>640</v>
      </c>
      <c r="C340" s="6" t="s">
        <v>9</v>
      </c>
      <c r="D340" s="6" t="s">
        <v>19</v>
      </c>
      <c r="E340" s="6" t="s">
        <v>16</v>
      </c>
      <c r="F340" s="6" t="s">
        <v>641</v>
      </c>
    </row>
    <row r="341" spans="1:6" x14ac:dyDescent="0.25">
      <c r="A341" s="5">
        <v>336</v>
      </c>
      <c r="B341" s="6" t="s">
        <v>642</v>
      </c>
      <c r="C341" s="6" t="s">
        <v>58</v>
      </c>
      <c r="D341" s="6" t="s">
        <v>19</v>
      </c>
      <c r="E341" s="6" t="s">
        <v>16</v>
      </c>
      <c r="F341" s="6" t="s">
        <v>643</v>
      </c>
    </row>
    <row r="342" spans="1:6" x14ac:dyDescent="0.25">
      <c r="A342" s="5">
        <v>337</v>
      </c>
      <c r="B342" s="6" t="s">
        <v>189</v>
      </c>
      <c r="C342" s="6" t="s">
        <v>31</v>
      </c>
      <c r="D342" s="6" t="s">
        <v>19</v>
      </c>
      <c r="E342" s="6" t="s">
        <v>20</v>
      </c>
      <c r="F342" s="6" t="s">
        <v>644</v>
      </c>
    </row>
    <row r="343" spans="1:6" x14ac:dyDescent="0.25">
      <c r="A343" s="5">
        <v>338</v>
      </c>
      <c r="B343" s="6" t="s">
        <v>645</v>
      </c>
      <c r="C343" s="6" t="s">
        <v>31</v>
      </c>
      <c r="D343" s="6" t="s">
        <v>19</v>
      </c>
      <c r="E343" s="6" t="s">
        <v>20</v>
      </c>
      <c r="F343" s="6" t="s">
        <v>646</v>
      </c>
    </row>
    <row r="344" spans="1:6" x14ac:dyDescent="0.25">
      <c r="A344" s="5">
        <v>339</v>
      </c>
      <c r="B344" s="6" t="s">
        <v>647</v>
      </c>
      <c r="C344" s="6" t="s">
        <v>58</v>
      </c>
      <c r="D344" s="6" t="s">
        <v>19</v>
      </c>
      <c r="E344" s="6" t="s">
        <v>20</v>
      </c>
      <c r="F344" s="6" t="s">
        <v>648</v>
      </c>
    </row>
    <row r="345" spans="1:6" x14ac:dyDescent="0.25">
      <c r="A345" s="5">
        <v>340</v>
      </c>
      <c r="B345" s="6" t="s">
        <v>649</v>
      </c>
      <c r="C345" s="6" t="s">
        <v>58</v>
      </c>
      <c r="D345" s="6" t="s">
        <v>19</v>
      </c>
      <c r="E345" s="6" t="s">
        <v>20</v>
      </c>
      <c r="F345" s="6" t="s">
        <v>650</v>
      </c>
    </row>
    <row r="346" spans="1:6" x14ac:dyDescent="0.25">
      <c r="A346" s="5">
        <v>341</v>
      </c>
      <c r="B346" s="6" t="s">
        <v>651</v>
      </c>
      <c r="C346" s="6" t="s">
        <v>58</v>
      </c>
      <c r="D346" s="6" t="s">
        <v>19</v>
      </c>
      <c r="E346" s="6" t="s">
        <v>20</v>
      </c>
      <c r="F346" s="6" t="s">
        <v>652</v>
      </c>
    </row>
    <row r="347" spans="1:6" x14ac:dyDescent="0.25">
      <c r="A347" s="5">
        <v>342</v>
      </c>
      <c r="B347" s="6" t="s">
        <v>653</v>
      </c>
      <c r="C347" s="6" t="s">
        <v>58</v>
      </c>
      <c r="D347" s="6" t="s">
        <v>19</v>
      </c>
      <c r="E347" s="6" t="s">
        <v>16</v>
      </c>
      <c r="F347" s="6" t="s">
        <v>654</v>
      </c>
    </row>
    <row r="348" spans="1:6" x14ac:dyDescent="0.25">
      <c r="A348" s="5">
        <v>343</v>
      </c>
      <c r="B348" s="6" t="s">
        <v>655</v>
      </c>
      <c r="C348" s="6" t="s">
        <v>58</v>
      </c>
      <c r="D348" s="6" t="s">
        <v>19</v>
      </c>
      <c r="E348" s="6" t="s">
        <v>20</v>
      </c>
      <c r="F348" s="6" t="s">
        <v>656</v>
      </c>
    </row>
    <row r="349" spans="1:6" x14ac:dyDescent="0.25">
      <c r="A349" s="5">
        <v>344</v>
      </c>
      <c r="B349" s="6" t="s">
        <v>640</v>
      </c>
      <c r="C349" s="6" t="s">
        <v>9</v>
      </c>
      <c r="D349" s="6" t="s">
        <v>19</v>
      </c>
      <c r="E349" s="6" t="s">
        <v>16</v>
      </c>
      <c r="F349" s="6" t="s">
        <v>657</v>
      </c>
    </row>
    <row r="350" spans="1:6" x14ac:dyDescent="0.25">
      <c r="A350" s="5">
        <v>345</v>
      </c>
      <c r="B350" s="6" t="s">
        <v>658</v>
      </c>
      <c r="C350" s="6" t="s">
        <v>58</v>
      </c>
      <c r="D350" s="6" t="s">
        <v>19</v>
      </c>
      <c r="E350" s="6" t="s">
        <v>16</v>
      </c>
      <c r="F350" s="6" t="s">
        <v>659</v>
      </c>
    </row>
    <row r="351" spans="1:6" x14ac:dyDescent="0.25">
      <c r="A351" s="5">
        <v>346</v>
      </c>
      <c r="B351" s="6" t="s">
        <v>660</v>
      </c>
      <c r="C351" s="6" t="s">
        <v>58</v>
      </c>
      <c r="D351" s="6" t="s">
        <v>19</v>
      </c>
      <c r="E351" s="6" t="s">
        <v>16</v>
      </c>
      <c r="F351" s="6" t="s">
        <v>661</v>
      </c>
    </row>
    <row r="352" spans="1:6" x14ac:dyDescent="0.25">
      <c r="A352" s="5">
        <v>347</v>
      </c>
      <c r="B352" s="6" t="s">
        <v>662</v>
      </c>
      <c r="C352" s="6" t="s">
        <v>9</v>
      </c>
      <c r="D352" s="6" t="s">
        <v>19</v>
      </c>
      <c r="E352" s="6" t="s">
        <v>16</v>
      </c>
      <c r="F352" s="6" t="s">
        <v>663</v>
      </c>
    </row>
    <row r="353" spans="1:6" x14ac:dyDescent="0.25">
      <c r="A353" s="5">
        <v>348</v>
      </c>
      <c r="B353" s="6" t="s">
        <v>664</v>
      </c>
      <c r="C353" s="6" t="s">
        <v>9</v>
      </c>
      <c r="D353" s="6" t="s">
        <v>19</v>
      </c>
      <c r="E353" s="6" t="s">
        <v>16</v>
      </c>
      <c r="F353" s="6" t="s">
        <v>665</v>
      </c>
    </row>
    <row r="354" spans="1:6" x14ac:dyDescent="0.25">
      <c r="A354" s="5">
        <v>349</v>
      </c>
      <c r="B354" s="6" t="s">
        <v>55</v>
      </c>
      <c r="C354" s="6" t="s">
        <v>58</v>
      </c>
      <c r="D354" s="6" t="s">
        <v>19</v>
      </c>
      <c r="E354" s="6" t="s">
        <v>16</v>
      </c>
      <c r="F354" s="6" t="s">
        <v>666</v>
      </c>
    </row>
    <row r="355" spans="1:6" x14ac:dyDescent="0.25">
      <c r="A355" s="5">
        <v>350</v>
      </c>
      <c r="B355" s="6" t="s">
        <v>667</v>
      </c>
      <c r="C355" s="6" t="s">
        <v>58</v>
      </c>
      <c r="D355" s="6" t="s">
        <v>19</v>
      </c>
      <c r="E355" s="6" t="s">
        <v>16</v>
      </c>
      <c r="F355" s="6" t="s">
        <v>668</v>
      </c>
    </row>
    <row r="356" spans="1:6" x14ac:dyDescent="0.25">
      <c r="A356" s="5">
        <v>351</v>
      </c>
      <c r="B356" s="6" t="s">
        <v>669</v>
      </c>
      <c r="C356" s="6" t="s">
        <v>58</v>
      </c>
      <c r="D356" s="6" t="s">
        <v>19</v>
      </c>
      <c r="E356" s="6" t="s">
        <v>16</v>
      </c>
      <c r="F356" s="6" t="s">
        <v>670</v>
      </c>
    </row>
    <row r="357" spans="1:6" x14ac:dyDescent="0.25">
      <c r="A357" s="5">
        <v>352</v>
      </c>
      <c r="B357" s="6" t="s">
        <v>671</v>
      </c>
      <c r="C357" s="6" t="s">
        <v>58</v>
      </c>
      <c r="D357" s="6" t="s">
        <v>19</v>
      </c>
      <c r="E357" s="6" t="s">
        <v>16</v>
      </c>
      <c r="F357" s="6" t="s">
        <v>672</v>
      </c>
    </row>
    <row r="358" spans="1:6" x14ac:dyDescent="0.25">
      <c r="A358" s="5">
        <v>353</v>
      </c>
      <c r="B358" s="6" t="s">
        <v>438</v>
      </c>
      <c r="C358" s="6" t="s">
        <v>58</v>
      </c>
      <c r="D358" s="6" t="s">
        <v>10</v>
      </c>
      <c r="E358" s="6" t="s">
        <v>11</v>
      </c>
      <c r="F358" s="6" t="s">
        <v>673</v>
      </c>
    </row>
    <row r="359" spans="1:6" x14ac:dyDescent="0.25">
      <c r="A359" s="5">
        <v>354</v>
      </c>
      <c r="B359" s="6" t="s">
        <v>674</v>
      </c>
      <c r="C359" s="6" t="s">
        <v>58</v>
      </c>
      <c r="D359" s="6" t="s">
        <v>19</v>
      </c>
      <c r="E359" s="6" t="s">
        <v>16</v>
      </c>
      <c r="F359" s="6" t="s">
        <v>675</v>
      </c>
    </row>
    <row r="360" spans="1:6" x14ac:dyDescent="0.25">
      <c r="A360" s="5">
        <v>355</v>
      </c>
      <c r="B360" s="6" t="s">
        <v>676</v>
      </c>
      <c r="C360" s="6" t="s">
        <v>58</v>
      </c>
      <c r="D360" s="6" t="s">
        <v>10</v>
      </c>
      <c r="E360" s="6" t="s">
        <v>11</v>
      </c>
      <c r="F360" s="6" t="s">
        <v>677</v>
      </c>
    </row>
    <row r="361" spans="1:6" x14ac:dyDescent="0.25">
      <c r="A361" s="5">
        <v>356</v>
      </c>
      <c r="B361" s="6" t="s">
        <v>678</v>
      </c>
      <c r="C361" s="6" t="s">
        <v>58</v>
      </c>
      <c r="D361" s="6" t="s">
        <v>10</v>
      </c>
      <c r="E361" s="6" t="s">
        <v>11</v>
      </c>
      <c r="F361" s="6" t="s">
        <v>679</v>
      </c>
    </row>
    <row r="362" spans="1:6" x14ac:dyDescent="0.25">
      <c r="A362" s="5">
        <v>357</v>
      </c>
      <c r="B362" s="6" t="s">
        <v>680</v>
      </c>
      <c r="C362" s="6" t="s">
        <v>58</v>
      </c>
      <c r="D362" s="6" t="s">
        <v>10</v>
      </c>
      <c r="E362" s="6" t="s">
        <v>11</v>
      </c>
      <c r="F362" s="6" t="s">
        <v>681</v>
      </c>
    </row>
    <row r="363" spans="1:6" x14ac:dyDescent="0.25">
      <c r="A363" s="5">
        <v>358</v>
      </c>
      <c r="B363" s="6" t="s">
        <v>682</v>
      </c>
      <c r="C363" s="6" t="s">
        <v>58</v>
      </c>
      <c r="D363" s="6" t="s">
        <v>19</v>
      </c>
      <c r="E363" s="6" t="s">
        <v>28</v>
      </c>
      <c r="F363" s="6" t="s">
        <v>683</v>
      </c>
    </row>
    <row r="364" spans="1:6" x14ac:dyDescent="0.25">
      <c r="A364" s="5">
        <v>359</v>
      </c>
      <c r="B364" s="6" t="s">
        <v>684</v>
      </c>
      <c r="C364" s="6" t="s">
        <v>206</v>
      </c>
      <c r="D364" s="6" t="s">
        <v>10</v>
      </c>
      <c r="E364" s="6" t="s">
        <v>20</v>
      </c>
      <c r="F364" s="6">
        <v>151</v>
      </c>
    </row>
    <row r="365" spans="1:6" x14ac:dyDescent="0.25">
      <c r="A365" s="5">
        <v>360</v>
      </c>
      <c r="B365" s="6" t="s">
        <v>128</v>
      </c>
      <c r="C365" s="6" t="s">
        <v>58</v>
      </c>
      <c r="D365" s="6" t="s">
        <v>10</v>
      </c>
      <c r="E365" s="6" t="s">
        <v>11</v>
      </c>
      <c r="F365" s="6" t="s">
        <v>685</v>
      </c>
    </row>
    <row r="366" spans="1:6" x14ac:dyDescent="0.25">
      <c r="A366" s="5">
        <v>361</v>
      </c>
      <c r="B366" s="6" t="s">
        <v>686</v>
      </c>
      <c r="C366" s="6" t="s">
        <v>58</v>
      </c>
      <c r="D366" s="6" t="s">
        <v>10</v>
      </c>
      <c r="E366" s="6" t="s">
        <v>11</v>
      </c>
      <c r="F366" s="6" t="s">
        <v>687</v>
      </c>
    </row>
    <row r="367" spans="1:6" x14ac:dyDescent="0.25">
      <c r="A367" s="5">
        <v>362</v>
      </c>
      <c r="B367" s="6" t="s">
        <v>688</v>
      </c>
      <c r="C367" s="6" t="s">
        <v>407</v>
      </c>
      <c r="D367" s="6" t="s">
        <v>10</v>
      </c>
      <c r="E367" s="6" t="s">
        <v>11</v>
      </c>
      <c r="F367" s="6">
        <v>2037</v>
      </c>
    </row>
    <row r="368" spans="1:6" ht="26.25" x14ac:dyDescent="0.25">
      <c r="A368" s="5">
        <v>363</v>
      </c>
      <c r="B368" s="6" t="s">
        <v>689</v>
      </c>
      <c r="C368" s="6" t="s">
        <v>58</v>
      </c>
      <c r="D368" s="6" t="s">
        <v>10</v>
      </c>
      <c r="E368" s="6" t="s">
        <v>11</v>
      </c>
      <c r="F368" s="6" t="s">
        <v>690</v>
      </c>
    </row>
    <row r="369" spans="1:6" x14ac:dyDescent="0.25">
      <c r="A369" s="5">
        <v>364</v>
      </c>
      <c r="B369" s="6" t="s">
        <v>219</v>
      </c>
      <c r="C369" s="6" t="s">
        <v>58</v>
      </c>
      <c r="D369" s="6" t="s">
        <v>19</v>
      </c>
      <c r="E369" s="6" t="s">
        <v>16</v>
      </c>
      <c r="F369" s="6" t="s">
        <v>691</v>
      </c>
    </row>
    <row r="370" spans="1:6" x14ac:dyDescent="0.25">
      <c r="A370" s="5">
        <v>365</v>
      </c>
      <c r="B370" s="6" t="s">
        <v>692</v>
      </c>
      <c r="C370" s="6" t="s">
        <v>206</v>
      </c>
      <c r="D370" s="6" t="s">
        <v>10</v>
      </c>
      <c r="E370" s="6" t="s">
        <v>20</v>
      </c>
      <c r="F370" s="6">
        <v>137</v>
      </c>
    </row>
    <row r="371" spans="1:6" x14ac:dyDescent="0.25">
      <c r="A371" s="5">
        <v>366</v>
      </c>
      <c r="B371" s="6" t="s">
        <v>693</v>
      </c>
      <c r="C371" s="6" t="s">
        <v>31</v>
      </c>
      <c r="D371" s="6" t="s">
        <v>19</v>
      </c>
      <c r="E371" s="6" t="s">
        <v>16</v>
      </c>
      <c r="F371" s="6" t="s">
        <v>694</v>
      </c>
    </row>
    <row r="372" spans="1:6" x14ac:dyDescent="0.25">
      <c r="A372" s="5">
        <v>367</v>
      </c>
      <c r="B372" s="6" t="s">
        <v>695</v>
      </c>
      <c r="C372" s="6" t="s">
        <v>58</v>
      </c>
      <c r="D372" s="6" t="s">
        <v>19</v>
      </c>
      <c r="E372" s="6" t="s">
        <v>16</v>
      </c>
      <c r="F372" s="6" t="s">
        <v>696</v>
      </c>
    </row>
    <row r="373" spans="1:6" x14ac:dyDescent="0.25">
      <c r="A373" s="5">
        <v>368</v>
      </c>
      <c r="B373" s="6" t="s">
        <v>697</v>
      </c>
      <c r="C373" s="6" t="s">
        <v>407</v>
      </c>
      <c r="D373" s="6" t="s">
        <v>10</v>
      </c>
      <c r="E373" s="6" t="s">
        <v>11</v>
      </c>
      <c r="F373" s="6">
        <v>2046</v>
      </c>
    </row>
    <row r="374" spans="1:6" x14ac:dyDescent="0.25">
      <c r="A374" s="5">
        <v>369</v>
      </c>
      <c r="B374" s="6" t="s">
        <v>698</v>
      </c>
      <c r="C374" s="6" t="s">
        <v>407</v>
      </c>
      <c r="D374" s="6" t="s">
        <v>10</v>
      </c>
      <c r="E374" s="6" t="s">
        <v>20</v>
      </c>
      <c r="F374" s="6">
        <v>1030</v>
      </c>
    </row>
    <row r="375" spans="1:6" x14ac:dyDescent="0.25">
      <c r="A375" s="5">
        <v>370</v>
      </c>
      <c r="B375" s="6" t="s">
        <v>55</v>
      </c>
      <c r="C375" s="6" t="s">
        <v>9</v>
      </c>
      <c r="D375" s="6" t="s">
        <v>19</v>
      </c>
      <c r="E375" s="6" t="s">
        <v>16</v>
      </c>
      <c r="F375" s="6" t="s">
        <v>699</v>
      </c>
    </row>
    <row r="376" spans="1:6" x14ac:dyDescent="0.25">
      <c r="A376" s="5">
        <v>371</v>
      </c>
      <c r="B376" s="6" t="s">
        <v>375</v>
      </c>
      <c r="C376" s="6" t="s">
        <v>407</v>
      </c>
      <c r="D376" s="6" t="s">
        <v>10</v>
      </c>
      <c r="E376" s="6" t="s">
        <v>20</v>
      </c>
      <c r="F376" s="6">
        <v>1031</v>
      </c>
    </row>
    <row r="377" spans="1:6" x14ac:dyDescent="0.25">
      <c r="A377" s="5">
        <v>372</v>
      </c>
      <c r="B377" s="6" t="s">
        <v>700</v>
      </c>
      <c r="C377" s="6" t="s">
        <v>407</v>
      </c>
      <c r="D377" s="6" t="s">
        <v>10</v>
      </c>
      <c r="E377" s="6" t="s">
        <v>11</v>
      </c>
      <c r="F377" s="6">
        <v>2010</v>
      </c>
    </row>
    <row r="378" spans="1:6" x14ac:dyDescent="0.25">
      <c r="A378" s="5">
        <v>373</v>
      </c>
      <c r="B378" s="6" t="s">
        <v>701</v>
      </c>
      <c r="C378" s="6" t="s">
        <v>31</v>
      </c>
      <c r="D378" s="6" t="s">
        <v>19</v>
      </c>
      <c r="E378" s="6" t="s">
        <v>16</v>
      </c>
      <c r="F378" s="6" t="s">
        <v>702</v>
      </c>
    </row>
    <row r="379" spans="1:6" x14ac:dyDescent="0.25">
      <c r="A379" s="5">
        <v>374</v>
      </c>
      <c r="B379" s="6" t="s">
        <v>703</v>
      </c>
      <c r="C379" s="6" t="s">
        <v>407</v>
      </c>
      <c r="D379" s="6" t="s">
        <v>10</v>
      </c>
      <c r="E379" s="6" t="s">
        <v>20</v>
      </c>
      <c r="F379" s="6">
        <v>1036</v>
      </c>
    </row>
    <row r="380" spans="1:6" x14ac:dyDescent="0.25">
      <c r="A380" s="5">
        <v>375</v>
      </c>
      <c r="B380" s="6" t="s">
        <v>704</v>
      </c>
      <c r="C380" s="6" t="s">
        <v>407</v>
      </c>
      <c r="D380" s="6" t="s">
        <v>10</v>
      </c>
      <c r="E380" s="6" t="s">
        <v>20</v>
      </c>
      <c r="F380" s="6">
        <v>1033</v>
      </c>
    </row>
    <row r="381" spans="1:6" x14ac:dyDescent="0.25">
      <c r="A381" s="5">
        <v>376</v>
      </c>
      <c r="B381" s="6" t="s">
        <v>705</v>
      </c>
      <c r="C381" s="6" t="s">
        <v>407</v>
      </c>
      <c r="D381" s="6" t="s">
        <v>10</v>
      </c>
      <c r="E381" s="6" t="s">
        <v>16</v>
      </c>
      <c r="F381" s="6">
        <v>1009</v>
      </c>
    </row>
    <row r="382" spans="1:6" x14ac:dyDescent="0.25">
      <c r="A382" s="5">
        <v>377</v>
      </c>
      <c r="B382" s="6" t="s">
        <v>706</v>
      </c>
      <c r="C382" s="6" t="s">
        <v>407</v>
      </c>
      <c r="D382" s="6" t="s">
        <v>10</v>
      </c>
      <c r="E382" s="6" t="s">
        <v>16</v>
      </c>
      <c r="F382" s="6">
        <v>1035</v>
      </c>
    </row>
    <row r="383" spans="1:6" x14ac:dyDescent="0.25">
      <c r="A383" s="5">
        <v>378</v>
      </c>
      <c r="B383" s="6" t="s">
        <v>707</v>
      </c>
      <c r="C383" s="6" t="s">
        <v>206</v>
      </c>
      <c r="D383" s="6" t="s">
        <v>10</v>
      </c>
      <c r="E383" s="6" t="s">
        <v>28</v>
      </c>
      <c r="F383" s="6">
        <v>336</v>
      </c>
    </row>
    <row r="384" spans="1:6" x14ac:dyDescent="0.25">
      <c r="A384" s="5">
        <v>379</v>
      </c>
      <c r="B384" s="6" t="s">
        <v>708</v>
      </c>
      <c r="C384" s="6" t="s">
        <v>407</v>
      </c>
      <c r="D384" s="6" t="s">
        <v>10</v>
      </c>
      <c r="E384" s="6" t="s">
        <v>16</v>
      </c>
      <c r="F384" s="6">
        <v>1029</v>
      </c>
    </row>
    <row r="385" spans="1:6" x14ac:dyDescent="0.25">
      <c r="A385" s="5">
        <v>380</v>
      </c>
      <c r="B385" s="6" t="s">
        <v>709</v>
      </c>
      <c r="C385" s="6" t="s">
        <v>407</v>
      </c>
      <c r="D385" s="6" t="s">
        <v>10</v>
      </c>
      <c r="E385" s="6" t="s">
        <v>20</v>
      </c>
      <c r="F385" s="6">
        <v>1038</v>
      </c>
    </row>
    <row r="386" spans="1:6" x14ac:dyDescent="0.25">
      <c r="A386" s="5">
        <v>381</v>
      </c>
      <c r="B386" s="6" t="s">
        <v>710</v>
      </c>
      <c r="C386" s="6" t="s">
        <v>407</v>
      </c>
      <c r="D386" s="6" t="s">
        <v>10</v>
      </c>
      <c r="E386" s="6" t="s">
        <v>16</v>
      </c>
      <c r="F386" s="6">
        <v>1003</v>
      </c>
    </row>
    <row r="387" spans="1:6" x14ac:dyDescent="0.25">
      <c r="A387" s="5">
        <v>382</v>
      </c>
      <c r="B387" s="6" t="s">
        <v>711</v>
      </c>
      <c r="C387" s="6" t="s">
        <v>407</v>
      </c>
      <c r="D387" s="6" t="s">
        <v>10</v>
      </c>
      <c r="E387" s="6" t="s">
        <v>20</v>
      </c>
      <c r="F387" s="6">
        <v>1023</v>
      </c>
    </row>
    <row r="388" spans="1:6" x14ac:dyDescent="0.25">
      <c r="A388" s="5">
        <v>383</v>
      </c>
      <c r="B388" s="6" t="s">
        <v>712</v>
      </c>
      <c r="C388" s="6" t="s">
        <v>206</v>
      </c>
      <c r="D388" s="6" t="s">
        <v>10</v>
      </c>
      <c r="E388" s="6" t="s">
        <v>11</v>
      </c>
      <c r="F388" s="6">
        <v>218</v>
      </c>
    </row>
    <row r="389" spans="1:6" x14ac:dyDescent="0.25">
      <c r="A389" s="5">
        <v>384</v>
      </c>
      <c r="B389" s="6" t="s">
        <v>257</v>
      </c>
      <c r="C389" s="6" t="s">
        <v>407</v>
      </c>
      <c r="D389" s="6" t="s">
        <v>10</v>
      </c>
      <c r="E389" s="6" t="s">
        <v>20</v>
      </c>
      <c r="F389" s="6">
        <v>1046</v>
      </c>
    </row>
    <row r="390" spans="1:6" x14ac:dyDescent="0.25">
      <c r="A390" s="5">
        <v>385</v>
      </c>
      <c r="B390" s="6" t="s">
        <v>713</v>
      </c>
      <c r="C390" s="6" t="s">
        <v>407</v>
      </c>
      <c r="D390" s="6" t="s">
        <v>10</v>
      </c>
      <c r="E390" s="6" t="s">
        <v>20</v>
      </c>
      <c r="F390" s="6">
        <v>1024</v>
      </c>
    </row>
    <row r="391" spans="1:6" x14ac:dyDescent="0.25">
      <c r="A391" s="5">
        <v>386</v>
      </c>
      <c r="B391" s="6" t="s">
        <v>714</v>
      </c>
      <c r="C391" s="6" t="s">
        <v>407</v>
      </c>
      <c r="D391" s="6" t="s">
        <v>10</v>
      </c>
      <c r="E391" s="6" t="s">
        <v>28</v>
      </c>
      <c r="F391" s="6">
        <v>3023</v>
      </c>
    </row>
    <row r="392" spans="1:6" x14ac:dyDescent="0.25">
      <c r="A392" s="5">
        <v>387</v>
      </c>
      <c r="B392" s="6" t="s">
        <v>715</v>
      </c>
      <c r="C392" s="6" t="s">
        <v>407</v>
      </c>
      <c r="D392" s="6" t="s">
        <v>10</v>
      </c>
      <c r="E392" s="6" t="s">
        <v>20</v>
      </c>
      <c r="F392" s="6">
        <v>1034</v>
      </c>
    </row>
    <row r="393" spans="1:6" x14ac:dyDescent="0.25">
      <c r="A393" s="5">
        <v>388</v>
      </c>
      <c r="B393" s="6" t="s">
        <v>716</v>
      </c>
      <c r="C393" s="6" t="s">
        <v>407</v>
      </c>
      <c r="D393" s="6" t="s">
        <v>10</v>
      </c>
      <c r="E393" s="6" t="s">
        <v>16</v>
      </c>
      <c r="F393" s="6">
        <v>1049</v>
      </c>
    </row>
    <row r="394" spans="1:6" x14ac:dyDescent="0.25">
      <c r="A394" s="5">
        <v>389</v>
      </c>
      <c r="B394" s="6" t="s">
        <v>717</v>
      </c>
      <c r="C394" s="6" t="s">
        <v>407</v>
      </c>
      <c r="D394" s="6" t="s">
        <v>10</v>
      </c>
      <c r="E394" s="6" t="s">
        <v>28</v>
      </c>
      <c r="F394" s="6">
        <v>3011</v>
      </c>
    </row>
    <row r="395" spans="1:6" x14ac:dyDescent="0.25">
      <c r="A395" s="5">
        <v>390</v>
      </c>
      <c r="B395" s="6" t="s">
        <v>718</v>
      </c>
      <c r="C395" s="6" t="s">
        <v>407</v>
      </c>
      <c r="D395" s="6" t="s">
        <v>10</v>
      </c>
      <c r="E395" s="6" t="s">
        <v>28</v>
      </c>
      <c r="F395" s="6">
        <v>3013</v>
      </c>
    </row>
    <row r="396" spans="1:6" x14ac:dyDescent="0.25">
      <c r="A396" s="5">
        <v>391</v>
      </c>
      <c r="B396" s="6" t="s">
        <v>719</v>
      </c>
      <c r="C396" s="6" t="s">
        <v>407</v>
      </c>
      <c r="D396" s="6" t="s">
        <v>10</v>
      </c>
      <c r="E396" s="6" t="s">
        <v>28</v>
      </c>
      <c r="F396" s="6">
        <v>3019</v>
      </c>
    </row>
    <row r="397" spans="1:6" x14ac:dyDescent="0.25">
      <c r="A397" s="5">
        <v>392</v>
      </c>
      <c r="B397" s="6" t="s">
        <v>720</v>
      </c>
      <c r="C397" s="6" t="s">
        <v>407</v>
      </c>
      <c r="D397" s="6" t="s">
        <v>10</v>
      </c>
      <c r="E397" s="6" t="s">
        <v>28</v>
      </c>
      <c r="F397" s="6">
        <v>3025</v>
      </c>
    </row>
    <row r="398" spans="1:6" x14ac:dyDescent="0.25">
      <c r="A398" s="5">
        <v>393</v>
      </c>
      <c r="B398" s="6" t="s">
        <v>721</v>
      </c>
      <c r="C398" s="6" t="s">
        <v>407</v>
      </c>
      <c r="D398" s="6" t="s">
        <v>10</v>
      </c>
      <c r="E398" s="6" t="s">
        <v>20</v>
      </c>
      <c r="F398" s="6">
        <v>1042</v>
      </c>
    </row>
    <row r="399" spans="1:6" x14ac:dyDescent="0.25">
      <c r="A399" s="5">
        <v>394</v>
      </c>
      <c r="B399" s="6" t="s">
        <v>722</v>
      </c>
      <c r="C399" s="6" t="s">
        <v>407</v>
      </c>
      <c r="D399" s="6" t="s">
        <v>10</v>
      </c>
      <c r="E399" s="6" t="s">
        <v>28</v>
      </c>
      <c r="F399" s="6">
        <v>3001</v>
      </c>
    </row>
    <row r="400" spans="1:6" x14ac:dyDescent="0.25">
      <c r="A400" s="5">
        <v>395</v>
      </c>
      <c r="B400" s="6" t="s">
        <v>723</v>
      </c>
      <c r="C400" s="6" t="s">
        <v>407</v>
      </c>
      <c r="D400" s="6" t="s">
        <v>10</v>
      </c>
      <c r="E400" s="6" t="s">
        <v>28</v>
      </c>
      <c r="F400" s="6">
        <v>3002</v>
      </c>
    </row>
    <row r="401" spans="1:6" x14ac:dyDescent="0.25">
      <c r="A401" s="5">
        <v>396</v>
      </c>
      <c r="B401" s="6" t="s">
        <v>724</v>
      </c>
      <c r="C401" s="6" t="s">
        <v>407</v>
      </c>
      <c r="D401" s="6" t="s">
        <v>10</v>
      </c>
      <c r="E401" s="6" t="s">
        <v>28</v>
      </c>
      <c r="F401" s="6">
        <v>3018</v>
      </c>
    </row>
    <row r="402" spans="1:6" x14ac:dyDescent="0.25">
      <c r="A402" s="5">
        <v>397</v>
      </c>
      <c r="B402" s="6" t="s">
        <v>725</v>
      </c>
      <c r="C402" s="6" t="s">
        <v>407</v>
      </c>
      <c r="D402" s="6" t="s">
        <v>10</v>
      </c>
      <c r="E402" s="6" t="s">
        <v>28</v>
      </c>
      <c r="F402" s="6">
        <v>3005</v>
      </c>
    </row>
    <row r="403" spans="1:6" x14ac:dyDescent="0.25">
      <c r="A403" s="5">
        <v>398</v>
      </c>
      <c r="B403" s="6" t="s">
        <v>726</v>
      </c>
      <c r="C403" s="6" t="s">
        <v>407</v>
      </c>
      <c r="D403" s="6" t="s">
        <v>10</v>
      </c>
      <c r="E403" s="6" t="s">
        <v>16</v>
      </c>
      <c r="F403" s="6">
        <v>1039</v>
      </c>
    </row>
    <row r="404" spans="1:6" x14ac:dyDescent="0.25">
      <c r="A404" s="5">
        <v>399</v>
      </c>
      <c r="B404" s="6" t="s">
        <v>440</v>
      </c>
      <c r="C404" s="6" t="s">
        <v>407</v>
      </c>
      <c r="D404" s="6" t="s">
        <v>10</v>
      </c>
      <c r="E404" s="6" t="s">
        <v>28</v>
      </c>
      <c r="F404" s="6">
        <v>3017</v>
      </c>
    </row>
    <row r="405" spans="1:6" x14ac:dyDescent="0.25">
      <c r="A405" s="5">
        <v>400</v>
      </c>
      <c r="B405" s="6" t="s">
        <v>727</v>
      </c>
      <c r="C405" s="6" t="s">
        <v>407</v>
      </c>
      <c r="D405" s="6" t="s">
        <v>10</v>
      </c>
      <c r="E405" s="6" t="s">
        <v>474</v>
      </c>
      <c r="F405" s="6">
        <v>2021</v>
      </c>
    </row>
    <row r="406" spans="1:6" x14ac:dyDescent="0.25">
      <c r="A406" s="5">
        <v>401</v>
      </c>
      <c r="B406" s="6" t="s">
        <v>728</v>
      </c>
      <c r="C406" s="6" t="s">
        <v>407</v>
      </c>
      <c r="D406" s="6" t="s">
        <v>10</v>
      </c>
      <c r="E406" s="6" t="s">
        <v>474</v>
      </c>
      <c r="F406" s="6">
        <v>2047</v>
      </c>
    </row>
    <row r="407" spans="1:6" x14ac:dyDescent="0.25">
      <c r="A407" s="5">
        <v>402</v>
      </c>
      <c r="B407" s="6" t="s">
        <v>729</v>
      </c>
      <c r="C407" s="6" t="s">
        <v>407</v>
      </c>
      <c r="D407" s="6" t="s">
        <v>10</v>
      </c>
      <c r="E407" s="6" t="s">
        <v>28</v>
      </c>
      <c r="F407" s="6">
        <v>3032</v>
      </c>
    </row>
    <row r="408" spans="1:6" x14ac:dyDescent="0.25">
      <c r="A408" s="5">
        <v>403</v>
      </c>
      <c r="B408" s="6" t="s">
        <v>730</v>
      </c>
      <c r="C408" s="6" t="s">
        <v>407</v>
      </c>
      <c r="D408" s="6" t="s">
        <v>10</v>
      </c>
      <c r="E408" s="6" t="s">
        <v>16</v>
      </c>
      <c r="F408" s="6">
        <v>1017</v>
      </c>
    </row>
    <row r="409" spans="1:6" x14ac:dyDescent="0.25">
      <c r="A409" s="5">
        <v>404</v>
      </c>
      <c r="B409" s="6" t="s">
        <v>731</v>
      </c>
      <c r="C409" s="6" t="s">
        <v>407</v>
      </c>
      <c r="D409" s="6" t="s">
        <v>10</v>
      </c>
      <c r="E409" s="6" t="s">
        <v>11</v>
      </c>
      <c r="F409" s="6">
        <v>2004</v>
      </c>
    </row>
    <row r="410" spans="1:6" x14ac:dyDescent="0.25">
      <c r="A410" s="5">
        <v>405</v>
      </c>
      <c r="B410" s="6" t="s">
        <v>732</v>
      </c>
      <c r="C410" s="6" t="s">
        <v>407</v>
      </c>
      <c r="D410" s="6" t="s">
        <v>10</v>
      </c>
      <c r="E410" s="6" t="s">
        <v>20</v>
      </c>
      <c r="F410" s="6">
        <v>1004</v>
      </c>
    </row>
    <row r="411" spans="1:6" x14ac:dyDescent="0.25">
      <c r="A411" s="5">
        <v>406</v>
      </c>
      <c r="B411" s="6" t="s">
        <v>55</v>
      </c>
      <c r="C411" s="6" t="s">
        <v>9</v>
      </c>
      <c r="D411" s="6" t="s">
        <v>10</v>
      </c>
      <c r="E411" s="6" t="s">
        <v>11</v>
      </c>
      <c r="F411" s="6" t="s">
        <v>733</v>
      </c>
    </row>
    <row r="412" spans="1:6" x14ac:dyDescent="0.25">
      <c r="A412" s="5">
        <v>407</v>
      </c>
      <c r="B412" s="6" t="s">
        <v>734</v>
      </c>
      <c r="C412" s="6" t="s">
        <v>9</v>
      </c>
      <c r="D412" s="6" t="s">
        <v>10</v>
      </c>
      <c r="E412" s="6" t="s">
        <v>11</v>
      </c>
      <c r="F412" s="6" t="s">
        <v>735</v>
      </c>
    </row>
    <row r="413" spans="1:6" x14ac:dyDescent="0.25">
      <c r="A413" s="5">
        <v>408</v>
      </c>
      <c r="B413" s="6" t="s">
        <v>736</v>
      </c>
      <c r="C413" s="6" t="s">
        <v>407</v>
      </c>
      <c r="D413" s="6" t="s">
        <v>10</v>
      </c>
      <c r="E413" s="6" t="s">
        <v>28</v>
      </c>
      <c r="F413" s="6">
        <v>3022</v>
      </c>
    </row>
    <row r="414" spans="1:6" x14ac:dyDescent="0.25">
      <c r="A414" s="5">
        <v>409</v>
      </c>
      <c r="B414" s="6" t="s">
        <v>737</v>
      </c>
      <c r="C414" s="6" t="s">
        <v>9</v>
      </c>
      <c r="D414" s="6" t="s">
        <v>10</v>
      </c>
      <c r="E414" s="6" t="s">
        <v>11</v>
      </c>
      <c r="F414" s="6" t="s">
        <v>738</v>
      </c>
    </row>
    <row r="415" spans="1:6" x14ac:dyDescent="0.25">
      <c r="A415" s="5">
        <v>410</v>
      </c>
      <c r="B415" s="6" t="s">
        <v>739</v>
      </c>
      <c r="C415" s="6" t="s">
        <v>206</v>
      </c>
      <c r="D415" s="6" t="s">
        <v>10</v>
      </c>
      <c r="E415" s="6" t="s">
        <v>20</v>
      </c>
      <c r="F415" s="6">
        <v>327</v>
      </c>
    </row>
    <row r="416" spans="1:6" x14ac:dyDescent="0.25">
      <c r="A416" s="5">
        <v>411</v>
      </c>
      <c r="B416" s="6" t="s">
        <v>740</v>
      </c>
      <c r="C416" s="6" t="s">
        <v>9</v>
      </c>
      <c r="D416" s="6" t="s">
        <v>10</v>
      </c>
      <c r="E416" s="6" t="s">
        <v>11</v>
      </c>
      <c r="F416" s="6" t="s">
        <v>741</v>
      </c>
    </row>
    <row r="417" spans="1:6" x14ac:dyDescent="0.25">
      <c r="A417" s="5">
        <v>412</v>
      </c>
      <c r="B417" s="6" t="s">
        <v>742</v>
      </c>
      <c r="C417" s="6" t="s">
        <v>9</v>
      </c>
      <c r="D417" s="6" t="s">
        <v>10</v>
      </c>
      <c r="E417" s="6" t="s">
        <v>11</v>
      </c>
      <c r="F417" s="6" t="s">
        <v>743</v>
      </c>
    </row>
    <row r="418" spans="1:6" x14ac:dyDescent="0.25">
      <c r="A418" s="5">
        <v>413</v>
      </c>
      <c r="B418" s="6" t="s">
        <v>744</v>
      </c>
      <c r="C418" s="6" t="s">
        <v>407</v>
      </c>
      <c r="D418" s="6" t="s">
        <v>10</v>
      </c>
      <c r="E418" s="6" t="s">
        <v>20</v>
      </c>
      <c r="F418" s="6">
        <v>1026</v>
      </c>
    </row>
    <row r="419" spans="1:6" x14ac:dyDescent="0.25">
      <c r="A419" s="5">
        <v>414</v>
      </c>
      <c r="B419" s="6" t="s">
        <v>745</v>
      </c>
      <c r="C419" s="6" t="s">
        <v>407</v>
      </c>
      <c r="D419" s="6" t="s">
        <v>10</v>
      </c>
      <c r="E419" s="6" t="s">
        <v>20</v>
      </c>
      <c r="F419" s="6">
        <v>1058</v>
      </c>
    </row>
    <row r="420" spans="1:6" x14ac:dyDescent="0.25">
      <c r="A420" s="5">
        <v>415</v>
      </c>
      <c r="B420" s="6" t="s">
        <v>746</v>
      </c>
      <c r="C420" s="6" t="s">
        <v>58</v>
      </c>
      <c r="D420" s="6" t="s">
        <v>19</v>
      </c>
      <c r="E420" s="6" t="s">
        <v>20</v>
      </c>
      <c r="F420" s="6" t="s">
        <v>747</v>
      </c>
    </row>
    <row r="425" spans="1:6" x14ac:dyDescent="0.25">
      <c r="A425" s="7"/>
      <c r="B425" s="8"/>
      <c r="C425" s="8"/>
      <c r="D425" s="8"/>
      <c r="E425" s="7"/>
      <c r="F425" s="9"/>
    </row>
    <row r="426" spans="1:6" x14ac:dyDescent="0.25">
      <c r="A426" s="7"/>
      <c r="B426" s="8"/>
      <c r="C426" s="8"/>
      <c r="D426" s="8"/>
      <c r="E426" s="7"/>
      <c r="F426" s="9"/>
    </row>
    <row r="427" spans="1:6" x14ac:dyDescent="0.25">
      <c r="A427" s="7"/>
      <c r="B427" s="8"/>
      <c r="C427" s="8"/>
      <c r="D427" s="8"/>
      <c r="E427" s="7"/>
      <c r="F427" s="9"/>
    </row>
    <row r="428" spans="1:6" x14ac:dyDescent="0.25">
      <c r="A428" s="7"/>
      <c r="B428" s="8"/>
      <c r="C428" s="8"/>
      <c r="D428" s="8"/>
      <c r="E428" s="7"/>
      <c r="F428" s="9"/>
    </row>
    <row r="429" spans="1:6" x14ac:dyDescent="0.25">
      <c r="A429" s="7"/>
      <c r="B429" s="8"/>
      <c r="C429" s="8"/>
      <c r="D429" s="8"/>
      <c r="E429" s="7"/>
      <c r="F429" s="9"/>
    </row>
    <row r="430" spans="1:6" x14ac:dyDescent="0.25">
      <c r="A430" s="7"/>
      <c r="B430" s="8"/>
      <c r="C430" s="8"/>
      <c r="D430" s="8"/>
      <c r="E430" s="7"/>
      <c r="F430" s="9"/>
    </row>
    <row r="431" spans="1:6" x14ac:dyDescent="0.25">
      <c r="A431" s="7"/>
      <c r="B431" s="8"/>
      <c r="C431" s="8"/>
      <c r="D431" s="8"/>
      <c r="E431" s="7"/>
      <c r="F431" s="9"/>
    </row>
    <row r="432" spans="1:6" ht="18.75" x14ac:dyDescent="0.25">
      <c r="A432" s="10" t="s">
        <v>748</v>
      </c>
      <c r="B432" s="11"/>
      <c r="C432" s="8"/>
      <c r="D432" s="12" t="s">
        <v>749</v>
      </c>
      <c r="E432" s="10"/>
      <c r="F432" s="11"/>
    </row>
    <row r="433" spans="1:6" ht="18.75" x14ac:dyDescent="0.25">
      <c r="A433" s="10"/>
      <c r="B433" s="11"/>
      <c r="C433" s="8"/>
      <c r="D433" s="10" t="s">
        <v>750</v>
      </c>
      <c r="E433" s="10"/>
      <c r="F433" s="11"/>
    </row>
    <row r="434" spans="1:6" x14ac:dyDescent="0.25">
      <c r="A434" s="7"/>
      <c r="B434" s="8"/>
      <c r="C434" s="8"/>
      <c r="D434" s="8"/>
      <c r="E434" s="7"/>
      <c r="F434" s="9"/>
    </row>
  </sheetData>
  <mergeCells count="3">
    <mergeCell ref="A1:F1"/>
    <mergeCell ref="A2:F2"/>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E51"/>
  <sheetViews>
    <sheetView workbookViewId="0">
      <selection sqref="A1:XFD1048576"/>
    </sheetView>
  </sheetViews>
  <sheetFormatPr defaultRowHeight="15" x14ac:dyDescent="0.25"/>
  <cols>
    <col min="1" max="1" width="34.5703125" style="17" customWidth="1"/>
    <col min="2" max="2" width="2" style="18" customWidth="1"/>
    <col min="3" max="3" width="1.7109375" style="18" bestFit="1" customWidth="1"/>
    <col min="4" max="10" width="1.7109375" style="18" customWidth="1"/>
    <col min="11" max="99" width="2.42578125" style="18" customWidth="1"/>
    <col min="100" max="100" width="2.42578125" style="18" bestFit="1" customWidth="1"/>
    <col min="101" max="107" width="3.140625" style="18" bestFit="1" customWidth="1"/>
    <col min="108" max="108" width="3.5703125" style="18" customWidth="1"/>
    <col min="109" max="111" width="3.140625" style="18" bestFit="1" customWidth="1"/>
    <col min="112" max="416" width="3.140625" style="18" customWidth="1"/>
    <col min="417" max="16384" width="9.140625" style="18"/>
  </cols>
  <sheetData>
    <row r="1" spans="1:421" s="15" customFormat="1" ht="18.75" x14ac:dyDescent="0.25">
      <c r="A1" s="14" t="s">
        <v>751</v>
      </c>
    </row>
    <row r="2" spans="1:421" s="15" customFormat="1" ht="18.75" x14ac:dyDescent="0.25">
      <c r="A2" s="14"/>
    </row>
    <row r="3" spans="1:421" s="16" customFormat="1" ht="18.75" x14ac:dyDescent="0.25">
      <c r="A3" s="123" t="s">
        <v>752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row>
    <row r="4" spans="1:421" ht="15" customHeight="1" x14ac:dyDescent="0.25"/>
    <row r="5" spans="1:421" s="23" customFormat="1" ht="11.25" x14ac:dyDescent="0.25">
      <c r="A5" s="19" t="s">
        <v>2</v>
      </c>
      <c r="B5" s="20">
        <v>1</v>
      </c>
      <c r="C5" s="20">
        <v>2</v>
      </c>
      <c r="D5" s="20">
        <v>3</v>
      </c>
      <c r="E5" s="20">
        <v>4</v>
      </c>
      <c r="F5" s="20">
        <v>5</v>
      </c>
      <c r="G5" s="20">
        <v>6</v>
      </c>
      <c r="H5" s="20">
        <v>7</v>
      </c>
      <c r="I5" s="20">
        <v>8</v>
      </c>
      <c r="J5" s="20">
        <v>9</v>
      </c>
      <c r="K5" s="20">
        <v>10</v>
      </c>
      <c r="L5" s="20">
        <v>11</v>
      </c>
      <c r="M5" s="20">
        <v>12</v>
      </c>
      <c r="N5" s="20">
        <v>13</v>
      </c>
      <c r="O5" s="20">
        <v>14</v>
      </c>
      <c r="P5" s="20">
        <v>15</v>
      </c>
      <c r="Q5" s="20">
        <v>16</v>
      </c>
      <c r="R5" s="20">
        <v>17</v>
      </c>
      <c r="S5" s="20">
        <v>18</v>
      </c>
      <c r="T5" s="20">
        <v>19</v>
      </c>
      <c r="U5" s="20">
        <v>20</v>
      </c>
      <c r="V5" s="20">
        <v>21</v>
      </c>
      <c r="W5" s="20">
        <v>22</v>
      </c>
      <c r="X5" s="20">
        <v>23</v>
      </c>
      <c r="Y5" s="20">
        <v>24</v>
      </c>
      <c r="Z5" s="20">
        <v>25</v>
      </c>
      <c r="AA5" s="20">
        <v>26</v>
      </c>
      <c r="AB5" s="20">
        <v>27</v>
      </c>
      <c r="AC5" s="20">
        <v>28</v>
      </c>
      <c r="AD5" s="20">
        <v>29</v>
      </c>
      <c r="AE5" s="20">
        <v>30</v>
      </c>
      <c r="AF5" s="20">
        <v>31</v>
      </c>
      <c r="AG5" s="20">
        <v>32</v>
      </c>
      <c r="AH5" s="20">
        <v>33</v>
      </c>
      <c r="AI5" s="20">
        <v>34</v>
      </c>
      <c r="AJ5" s="20">
        <v>35</v>
      </c>
      <c r="AK5" s="20">
        <v>36</v>
      </c>
      <c r="AL5" s="20">
        <v>37</v>
      </c>
      <c r="AM5" s="20">
        <v>38</v>
      </c>
      <c r="AN5" s="20">
        <v>39</v>
      </c>
      <c r="AO5" s="20">
        <v>40</v>
      </c>
      <c r="AP5" s="20">
        <v>41</v>
      </c>
      <c r="AQ5" s="20">
        <v>42</v>
      </c>
      <c r="AR5" s="20">
        <v>43</v>
      </c>
      <c r="AS5" s="20">
        <v>44</v>
      </c>
      <c r="AT5" s="20">
        <v>45</v>
      </c>
      <c r="AU5" s="20">
        <v>46</v>
      </c>
      <c r="AV5" s="20">
        <v>47</v>
      </c>
      <c r="AW5" s="20">
        <v>48</v>
      </c>
      <c r="AX5" s="20">
        <v>49</v>
      </c>
      <c r="AY5" s="20">
        <v>50</v>
      </c>
      <c r="AZ5" s="20">
        <v>51</v>
      </c>
      <c r="BA5" s="20">
        <v>52</v>
      </c>
      <c r="BB5" s="20">
        <v>53</v>
      </c>
      <c r="BC5" s="20">
        <v>54</v>
      </c>
      <c r="BD5" s="20">
        <v>55</v>
      </c>
      <c r="BE5" s="20">
        <v>56</v>
      </c>
      <c r="BF5" s="20">
        <v>57</v>
      </c>
      <c r="BG5" s="20">
        <v>58</v>
      </c>
      <c r="BH5" s="20">
        <v>59</v>
      </c>
      <c r="BI5" s="20">
        <v>60</v>
      </c>
      <c r="BJ5" s="20">
        <v>61</v>
      </c>
      <c r="BK5" s="20">
        <v>62</v>
      </c>
      <c r="BL5" s="20">
        <v>63</v>
      </c>
      <c r="BM5" s="20">
        <v>64</v>
      </c>
      <c r="BN5" s="20">
        <v>65</v>
      </c>
      <c r="BO5" s="20">
        <v>66</v>
      </c>
      <c r="BP5" s="20">
        <v>67</v>
      </c>
      <c r="BQ5" s="20">
        <v>68</v>
      </c>
      <c r="BR5" s="20">
        <v>69</v>
      </c>
      <c r="BS5" s="20">
        <v>70</v>
      </c>
      <c r="BT5" s="20">
        <v>71</v>
      </c>
      <c r="BU5" s="20">
        <v>72</v>
      </c>
      <c r="BV5" s="20">
        <v>73</v>
      </c>
      <c r="BW5" s="20">
        <v>74</v>
      </c>
      <c r="BX5" s="20">
        <v>75</v>
      </c>
      <c r="BY5" s="20">
        <v>76</v>
      </c>
      <c r="BZ5" s="20">
        <v>77</v>
      </c>
      <c r="CA5" s="20">
        <v>78</v>
      </c>
      <c r="CB5" s="20">
        <v>79</v>
      </c>
      <c r="CC5" s="20">
        <v>80</v>
      </c>
      <c r="CD5" s="20">
        <v>81</v>
      </c>
      <c r="CE5" s="20">
        <v>82</v>
      </c>
      <c r="CF5" s="20">
        <v>83</v>
      </c>
      <c r="CG5" s="20">
        <v>84</v>
      </c>
      <c r="CH5" s="20">
        <v>85</v>
      </c>
      <c r="CI5" s="20">
        <v>86</v>
      </c>
      <c r="CJ5" s="20">
        <v>87</v>
      </c>
      <c r="CK5" s="20">
        <v>88</v>
      </c>
      <c r="CL5" s="20">
        <v>89</v>
      </c>
      <c r="CM5" s="20">
        <v>90</v>
      </c>
      <c r="CN5" s="20">
        <v>91</v>
      </c>
      <c r="CO5" s="20">
        <v>92</v>
      </c>
      <c r="CP5" s="20">
        <v>93</v>
      </c>
      <c r="CQ5" s="20">
        <v>94</v>
      </c>
      <c r="CR5" s="20">
        <v>95</v>
      </c>
      <c r="CS5" s="20">
        <v>96</v>
      </c>
      <c r="CT5" s="20">
        <v>97</v>
      </c>
      <c r="CU5" s="20">
        <v>98</v>
      </c>
      <c r="CV5" s="20">
        <v>99</v>
      </c>
      <c r="CW5" s="20">
        <v>100</v>
      </c>
      <c r="CX5" s="20">
        <v>101</v>
      </c>
      <c r="CY5" s="20">
        <v>102</v>
      </c>
      <c r="CZ5" s="20">
        <v>103</v>
      </c>
      <c r="DA5" s="20">
        <v>104</v>
      </c>
      <c r="DB5" s="20">
        <v>105</v>
      </c>
      <c r="DC5" s="20">
        <v>106</v>
      </c>
      <c r="DD5" s="20">
        <v>107</v>
      </c>
      <c r="DE5" s="20">
        <v>108</v>
      </c>
      <c r="DF5" s="20">
        <v>109</v>
      </c>
      <c r="DG5" s="21">
        <v>110</v>
      </c>
      <c r="DH5" s="20">
        <v>111</v>
      </c>
      <c r="DI5" s="21">
        <v>112</v>
      </c>
      <c r="DJ5" s="20">
        <v>113</v>
      </c>
      <c r="DK5" s="21">
        <v>114</v>
      </c>
      <c r="DL5" s="20">
        <v>115</v>
      </c>
      <c r="DM5" s="21">
        <v>116</v>
      </c>
      <c r="DN5" s="20">
        <v>117</v>
      </c>
      <c r="DO5" s="21">
        <v>118</v>
      </c>
      <c r="DP5" s="20">
        <v>119</v>
      </c>
      <c r="DQ5" s="21">
        <v>120</v>
      </c>
      <c r="DR5" s="20">
        <v>121</v>
      </c>
      <c r="DS5" s="21">
        <v>122</v>
      </c>
      <c r="DT5" s="20">
        <v>123</v>
      </c>
      <c r="DU5" s="21">
        <v>124</v>
      </c>
      <c r="DV5" s="20">
        <v>125</v>
      </c>
      <c r="DW5" s="21">
        <v>126</v>
      </c>
      <c r="DX5" s="20">
        <v>127</v>
      </c>
      <c r="DY5" s="21">
        <v>128</v>
      </c>
      <c r="DZ5" s="20">
        <v>129</v>
      </c>
      <c r="EA5" s="21">
        <v>130</v>
      </c>
      <c r="EB5" s="20">
        <v>131</v>
      </c>
      <c r="EC5" s="21">
        <v>132</v>
      </c>
      <c r="ED5" s="20">
        <v>133</v>
      </c>
      <c r="EE5" s="21">
        <v>134</v>
      </c>
      <c r="EF5" s="20">
        <v>135</v>
      </c>
      <c r="EG5" s="21">
        <v>136</v>
      </c>
      <c r="EH5" s="20">
        <v>137</v>
      </c>
      <c r="EI5" s="21">
        <v>138</v>
      </c>
      <c r="EJ5" s="20">
        <v>139</v>
      </c>
      <c r="EK5" s="21">
        <v>140</v>
      </c>
      <c r="EL5" s="20">
        <v>141</v>
      </c>
      <c r="EM5" s="21">
        <v>142</v>
      </c>
      <c r="EN5" s="20">
        <v>143</v>
      </c>
      <c r="EO5" s="21">
        <v>144</v>
      </c>
      <c r="EP5" s="20">
        <v>145</v>
      </c>
      <c r="EQ5" s="21">
        <v>146</v>
      </c>
      <c r="ER5" s="20">
        <v>147</v>
      </c>
      <c r="ES5" s="21">
        <v>148</v>
      </c>
      <c r="ET5" s="20">
        <v>149</v>
      </c>
      <c r="EU5" s="21">
        <v>150</v>
      </c>
      <c r="EV5" s="20">
        <v>151</v>
      </c>
      <c r="EW5" s="21">
        <v>152</v>
      </c>
      <c r="EX5" s="20">
        <v>153</v>
      </c>
      <c r="EY5" s="21">
        <v>154</v>
      </c>
      <c r="EZ5" s="20">
        <v>155</v>
      </c>
      <c r="FA5" s="21">
        <v>156</v>
      </c>
      <c r="FB5" s="20">
        <v>157</v>
      </c>
      <c r="FC5" s="21">
        <v>158</v>
      </c>
      <c r="FD5" s="20">
        <v>159</v>
      </c>
      <c r="FE5" s="21">
        <v>160</v>
      </c>
      <c r="FF5" s="20">
        <v>161</v>
      </c>
      <c r="FG5" s="21">
        <v>162</v>
      </c>
      <c r="FH5" s="20">
        <v>163</v>
      </c>
      <c r="FI5" s="21">
        <v>164</v>
      </c>
      <c r="FJ5" s="20">
        <v>165</v>
      </c>
      <c r="FK5" s="21">
        <v>166</v>
      </c>
      <c r="FL5" s="20">
        <v>167</v>
      </c>
      <c r="FM5" s="21">
        <v>168</v>
      </c>
      <c r="FN5" s="20">
        <v>169</v>
      </c>
      <c r="FO5" s="21">
        <v>170</v>
      </c>
      <c r="FP5" s="20">
        <v>171</v>
      </c>
      <c r="FQ5" s="21">
        <v>172</v>
      </c>
      <c r="FR5" s="20">
        <v>173</v>
      </c>
      <c r="FS5" s="21">
        <v>174</v>
      </c>
      <c r="FT5" s="20">
        <v>175</v>
      </c>
      <c r="FU5" s="21">
        <v>176</v>
      </c>
      <c r="FV5" s="20">
        <v>177</v>
      </c>
      <c r="FW5" s="21">
        <v>178</v>
      </c>
      <c r="FX5" s="20">
        <v>179</v>
      </c>
      <c r="FY5" s="21">
        <v>180</v>
      </c>
      <c r="FZ5" s="20">
        <v>181</v>
      </c>
      <c r="GA5" s="21">
        <v>182</v>
      </c>
      <c r="GB5" s="20">
        <v>183</v>
      </c>
      <c r="GC5" s="21">
        <v>184</v>
      </c>
      <c r="GD5" s="20">
        <v>185</v>
      </c>
      <c r="GE5" s="21">
        <v>186</v>
      </c>
      <c r="GF5" s="20">
        <v>187</v>
      </c>
      <c r="GG5" s="21">
        <v>188</v>
      </c>
      <c r="GH5" s="20">
        <v>189</v>
      </c>
      <c r="GI5" s="21">
        <v>190</v>
      </c>
      <c r="GJ5" s="20">
        <v>191</v>
      </c>
      <c r="GK5" s="21">
        <v>192</v>
      </c>
      <c r="GL5" s="20">
        <v>193</v>
      </c>
      <c r="GM5" s="21">
        <v>194</v>
      </c>
      <c r="GN5" s="20">
        <v>195</v>
      </c>
      <c r="GO5" s="21">
        <v>196</v>
      </c>
      <c r="GP5" s="20">
        <v>197</v>
      </c>
      <c r="GQ5" s="21">
        <v>198</v>
      </c>
      <c r="GR5" s="20">
        <v>199</v>
      </c>
      <c r="GS5" s="21">
        <v>200</v>
      </c>
      <c r="GT5" s="20">
        <v>201</v>
      </c>
      <c r="GU5" s="21">
        <v>202</v>
      </c>
      <c r="GV5" s="20">
        <v>203</v>
      </c>
      <c r="GW5" s="21">
        <v>204</v>
      </c>
      <c r="GX5" s="20">
        <v>205</v>
      </c>
      <c r="GY5" s="21">
        <v>206</v>
      </c>
      <c r="GZ5" s="20">
        <v>207</v>
      </c>
      <c r="HA5" s="21">
        <v>208</v>
      </c>
      <c r="HB5" s="20">
        <v>209</v>
      </c>
      <c r="HC5" s="21">
        <v>210</v>
      </c>
      <c r="HD5" s="20">
        <v>211</v>
      </c>
      <c r="HE5" s="21">
        <v>212</v>
      </c>
      <c r="HF5" s="20">
        <v>213</v>
      </c>
      <c r="HG5" s="21">
        <v>214</v>
      </c>
      <c r="HH5" s="20">
        <v>215</v>
      </c>
      <c r="HI5" s="21">
        <v>216</v>
      </c>
      <c r="HJ5" s="20">
        <v>217</v>
      </c>
      <c r="HK5" s="21">
        <v>218</v>
      </c>
      <c r="HL5" s="20">
        <v>219</v>
      </c>
      <c r="HM5" s="21">
        <v>220</v>
      </c>
      <c r="HN5" s="20">
        <v>221</v>
      </c>
      <c r="HO5" s="21">
        <v>222</v>
      </c>
      <c r="HP5" s="20">
        <v>223</v>
      </c>
      <c r="HQ5" s="21">
        <v>224</v>
      </c>
      <c r="HR5" s="20">
        <v>225</v>
      </c>
      <c r="HS5" s="21">
        <v>226</v>
      </c>
      <c r="HT5" s="20">
        <v>227</v>
      </c>
      <c r="HU5" s="21">
        <v>228</v>
      </c>
      <c r="HV5" s="20">
        <v>229</v>
      </c>
      <c r="HW5" s="21">
        <v>230</v>
      </c>
      <c r="HX5" s="20">
        <v>231</v>
      </c>
      <c r="HY5" s="21">
        <v>232</v>
      </c>
      <c r="HZ5" s="20">
        <v>233</v>
      </c>
      <c r="IA5" s="21">
        <v>234</v>
      </c>
      <c r="IB5" s="20">
        <v>235</v>
      </c>
      <c r="IC5" s="21">
        <v>236</v>
      </c>
      <c r="ID5" s="20">
        <v>237</v>
      </c>
      <c r="IE5" s="21">
        <v>238</v>
      </c>
      <c r="IF5" s="20">
        <v>239</v>
      </c>
      <c r="IG5" s="21">
        <v>240</v>
      </c>
      <c r="IH5" s="20">
        <v>241</v>
      </c>
      <c r="II5" s="21">
        <v>242</v>
      </c>
      <c r="IJ5" s="20">
        <v>243</v>
      </c>
      <c r="IK5" s="21">
        <v>244</v>
      </c>
      <c r="IL5" s="20">
        <v>245</v>
      </c>
      <c r="IM5" s="21">
        <v>246</v>
      </c>
      <c r="IN5" s="20">
        <v>247</v>
      </c>
      <c r="IO5" s="21">
        <v>248</v>
      </c>
      <c r="IP5" s="20">
        <v>249</v>
      </c>
      <c r="IQ5" s="21">
        <v>250</v>
      </c>
      <c r="IR5" s="20">
        <v>251</v>
      </c>
      <c r="IS5" s="21">
        <v>252</v>
      </c>
      <c r="IT5" s="20">
        <v>253</v>
      </c>
      <c r="IU5" s="21">
        <v>254</v>
      </c>
      <c r="IV5" s="20">
        <v>255</v>
      </c>
      <c r="IW5" s="21">
        <v>256</v>
      </c>
      <c r="IX5" s="20">
        <v>257</v>
      </c>
      <c r="IY5" s="21">
        <v>258</v>
      </c>
      <c r="IZ5" s="20">
        <v>259</v>
      </c>
      <c r="JA5" s="21">
        <v>260</v>
      </c>
      <c r="JB5" s="20">
        <v>261</v>
      </c>
      <c r="JC5" s="21">
        <v>262</v>
      </c>
      <c r="JD5" s="20">
        <v>263</v>
      </c>
      <c r="JE5" s="21">
        <v>264</v>
      </c>
      <c r="JF5" s="20">
        <v>265</v>
      </c>
      <c r="JG5" s="21">
        <v>266</v>
      </c>
      <c r="JH5" s="20">
        <v>267</v>
      </c>
      <c r="JI5" s="21">
        <v>268</v>
      </c>
      <c r="JJ5" s="20">
        <v>269</v>
      </c>
      <c r="JK5" s="21">
        <v>270</v>
      </c>
      <c r="JL5" s="20">
        <v>271</v>
      </c>
      <c r="JM5" s="21">
        <v>272</v>
      </c>
      <c r="JN5" s="20">
        <v>273</v>
      </c>
      <c r="JO5" s="21">
        <v>274</v>
      </c>
      <c r="JP5" s="20">
        <v>275</v>
      </c>
      <c r="JQ5" s="21">
        <v>276</v>
      </c>
      <c r="JR5" s="20">
        <v>277</v>
      </c>
      <c r="JS5" s="21">
        <v>278</v>
      </c>
      <c r="JT5" s="20">
        <v>279</v>
      </c>
      <c r="JU5" s="21">
        <v>280</v>
      </c>
      <c r="JV5" s="20">
        <v>281</v>
      </c>
      <c r="JW5" s="21">
        <v>282</v>
      </c>
      <c r="JX5" s="20">
        <v>283</v>
      </c>
      <c r="JY5" s="21">
        <v>284</v>
      </c>
      <c r="JZ5" s="20">
        <v>285</v>
      </c>
      <c r="KA5" s="21">
        <v>286</v>
      </c>
      <c r="KB5" s="20">
        <v>287</v>
      </c>
      <c r="KC5" s="21">
        <v>288</v>
      </c>
      <c r="KD5" s="20">
        <v>289</v>
      </c>
      <c r="KE5" s="21">
        <v>290</v>
      </c>
      <c r="KF5" s="20">
        <v>291</v>
      </c>
      <c r="KG5" s="21">
        <v>292</v>
      </c>
      <c r="KH5" s="20">
        <v>293</v>
      </c>
      <c r="KI5" s="21">
        <v>294</v>
      </c>
      <c r="KJ5" s="20">
        <v>295</v>
      </c>
      <c r="KK5" s="21">
        <v>296</v>
      </c>
      <c r="KL5" s="20">
        <v>297</v>
      </c>
      <c r="KM5" s="21">
        <v>298</v>
      </c>
      <c r="KN5" s="20">
        <v>299</v>
      </c>
      <c r="KO5" s="21">
        <v>300</v>
      </c>
      <c r="KP5" s="20">
        <v>301</v>
      </c>
      <c r="KQ5" s="21">
        <v>302</v>
      </c>
      <c r="KR5" s="20">
        <v>303</v>
      </c>
      <c r="KS5" s="21">
        <v>304</v>
      </c>
      <c r="KT5" s="20">
        <v>305</v>
      </c>
      <c r="KU5" s="21">
        <v>306</v>
      </c>
      <c r="KV5" s="20">
        <v>307</v>
      </c>
      <c r="KW5" s="21">
        <v>308</v>
      </c>
      <c r="KX5" s="20">
        <v>309</v>
      </c>
      <c r="KY5" s="21">
        <v>310</v>
      </c>
      <c r="KZ5" s="20">
        <v>311</v>
      </c>
      <c r="LA5" s="21">
        <v>312</v>
      </c>
      <c r="LB5" s="20">
        <v>313</v>
      </c>
      <c r="LC5" s="21">
        <v>314</v>
      </c>
      <c r="LD5" s="20">
        <v>315</v>
      </c>
      <c r="LE5" s="21">
        <v>316</v>
      </c>
      <c r="LF5" s="20">
        <v>317</v>
      </c>
      <c r="LG5" s="21">
        <v>318</v>
      </c>
      <c r="LH5" s="20">
        <v>319</v>
      </c>
      <c r="LI5" s="21">
        <v>320</v>
      </c>
      <c r="LJ5" s="20">
        <v>321</v>
      </c>
      <c r="LK5" s="21">
        <v>322</v>
      </c>
      <c r="LL5" s="20">
        <v>323</v>
      </c>
      <c r="LM5" s="21">
        <v>324</v>
      </c>
      <c r="LN5" s="20">
        <v>325</v>
      </c>
      <c r="LO5" s="21">
        <v>326</v>
      </c>
      <c r="LP5" s="20">
        <v>327</v>
      </c>
      <c r="LQ5" s="21">
        <v>328</v>
      </c>
      <c r="LR5" s="20">
        <v>329</v>
      </c>
      <c r="LS5" s="21">
        <v>330</v>
      </c>
      <c r="LT5" s="20">
        <v>331</v>
      </c>
      <c r="LU5" s="21">
        <v>332</v>
      </c>
      <c r="LV5" s="20">
        <v>333</v>
      </c>
      <c r="LW5" s="21">
        <v>334</v>
      </c>
      <c r="LX5" s="20">
        <v>335</v>
      </c>
      <c r="LY5" s="21">
        <v>336</v>
      </c>
      <c r="LZ5" s="20">
        <v>337</v>
      </c>
      <c r="MA5" s="21">
        <v>338</v>
      </c>
      <c r="MB5" s="20">
        <v>339</v>
      </c>
      <c r="MC5" s="21">
        <v>340</v>
      </c>
      <c r="MD5" s="20">
        <v>341</v>
      </c>
      <c r="ME5" s="21">
        <v>342</v>
      </c>
      <c r="MF5" s="20">
        <v>343</v>
      </c>
      <c r="MG5" s="21">
        <v>344</v>
      </c>
      <c r="MH5" s="20">
        <v>345</v>
      </c>
      <c r="MI5" s="21">
        <v>346</v>
      </c>
      <c r="MJ5" s="20">
        <v>347</v>
      </c>
      <c r="MK5" s="21">
        <v>348</v>
      </c>
      <c r="ML5" s="20">
        <v>349</v>
      </c>
      <c r="MM5" s="21">
        <v>350</v>
      </c>
      <c r="MN5" s="20">
        <v>351</v>
      </c>
      <c r="MO5" s="21">
        <v>352</v>
      </c>
      <c r="MP5" s="20">
        <v>353</v>
      </c>
      <c r="MQ5" s="21">
        <v>354</v>
      </c>
      <c r="MR5" s="20">
        <v>355</v>
      </c>
      <c r="MS5" s="21">
        <v>356</v>
      </c>
      <c r="MT5" s="20">
        <v>357</v>
      </c>
      <c r="MU5" s="21">
        <v>358</v>
      </c>
      <c r="MV5" s="20">
        <v>359</v>
      </c>
      <c r="MW5" s="21">
        <v>360</v>
      </c>
      <c r="MX5" s="20">
        <v>361</v>
      </c>
      <c r="MY5" s="21">
        <v>362</v>
      </c>
      <c r="MZ5" s="20">
        <v>363</v>
      </c>
      <c r="NA5" s="21">
        <v>364</v>
      </c>
      <c r="NB5" s="20">
        <v>365</v>
      </c>
      <c r="NC5" s="21">
        <v>366</v>
      </c>
      <c r="ND5" s="20">
        <v>367</v>
      </c>
      <c r="NE5" s="21">
        <v>368</v>
      </c>
      <c r="NF5" s="20">
        <v>369</v>
      </c>
      <c r="NG5" s="21">
        <v>370</v>
      </c>
      <c r="NH5" s="20">
        <v>371</v>
      </c>
      <c r="NI5" s="21">
        <v>372</v>
      </c>
      <c r="NJ5" s="20">
        <v>373</v>
      </c>
      <c r="NK5" s="21">
        <v>374</v>
      </c>
      <c r="NL5" s="20">
        <v>375</v>
      </c>
      <c r="NM5" s="21">
        <v>376</v>
      </c>
      <c r="NN5" s="20">
        <v>377</v>
      </c>
      <c r="NO5" s="21">
        <v>378</v>
      </c>
      <c r="NP5" s="20">
        <v>379</v>
      </c>
      <c r="NQ5" s="21">
        <v>380</v>
      </c>
      <c r="NR5" s="20">
        <v>381</v>
      </c>
      <c r="NS5" s="21">
        <v>382</v>
      </c>
      <c r="NT5" s="20">
        <v>383</v>
      </c>
      <c r="NU5" s="21">
        <v>384</v>
      </c>
      <c r="NV5" s="20">
        <v>385</v>
      </c>
      <c r="NW5" s="21">
        <v>386</v>
      </c>
      <c r="NX5" s="20">
        <v>387</v>
      </c>
      <c r="NY5" s="21">
        <v>388</v>
      </c>
      <c r="NZ5" s="20">
        <v>389</v>
      </c>
      <c r="OA5" s="21">
        <v>390</v>
      </c>
      <c r="OB5" s="20">
        <v>391</v>
      </c>
      <c r="OC5" s="21">
        <v>392</v>
      </c>
      <c r="OD5" s="20">
        <v>393</v>
      </c>
      <c r="OE5" s="21">
        <v>394</v>
      </c>
      <c r="OF5" s="20">
        <v>395</v>
      </c>
      <c r="OG5" s="21">
        <v>396</v>
      </c>
      <c r="OH5" s="20">
        <v>397</v>
      </c>
      <c r="OI5" s="21">
        <v>398</v>
      </c>
      <c r="OJ5" s="20">
        <v>399</v>
      </c>
      <c r="OK5" s="21">
        <v>400</v>
      </c>
      <c r="OL5" s="20">
        <v>401</v>
      </c>
      <c r="OM5" s="21">
        <v>402</v>
      </c>
      <c r="ON5" s="20">
        <v>403</v>
      </c>
      <c r="OO5" s="21">
        <v>404</v>
      </c>
      <c r="OP5" s="20">
        <v>405</v>
      </c>
      <c r="OQ5" s="21">
        <v>406</v>
      </c>
      <c r="OR5" s="20">
        <v>407</v>
      </c>
      <c r="OS5" s="21">
        <v>408</v>
      </c>
      <c r="OT5" s="20">
        <v>409</v>
      </c>
      <c r="OU5" s="21">
        <v>410</v>
      </c>
      <c r="OV5" s="20">
        <v>411</v>
      </c>
      <c r="OW5" s="21">
        <v>412</v>
      </c>
      <c r="OX5" s="20">
        <v>413</v>
      </c>
      <c r="OY5" s="21">
        <v>414</v>
      </c>
      <c r="OZ5" s="20">
        <v>415</v>
      </c>
      <c r="PA5" s="22" t="s">
        <v>753</v>
      </c>
      <c r="PE5" s="124" t="s">
        <v>750</v>
      </c>
    </row>
    <row r="6" spans="1:421" s="23" customFormat="1" ht="11.25" customHeight="1" x14ac:dyDescent="0.25">
      <c r="A6" s="24" t="s">
        <v>754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7"/>
      <c r="CW6" s="27"/>
      <c r="CX6" s="27"/>
      <c r="CY6" s="27"/>
      <c r="CZ6" s="27"/>
      <c r="DA6" s="27"/>
      <c r="DB6" s="27"/>
      <c r="DC6" s="27"/>
      <c r="DD6" s="27"/>
      <c r="DE6" s="27"/>
      <c r="DF6" s="27"/>
      <c r="DG6" s="27"/>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125"/>
      <c r="PA6" s="125"/>
      <c r="PE6" s="124"/>
    </row>
    <row r="7" spans="1:421" s="23" customFormat="1" ht="11.25" customHeight="1" x14ac:dyDescent="0.25">
      <c r="A7" s="29" t="s">
        <v>755</v>
      </c>
      <c r="B7" s="29">
        <v>3</v>
      </c>
      <c r="C7" s="29">
        <v>4</v>
      </c>
      <c r="D7" s="29">
        <v>2</v>
      </c>
      <c r="E7" s="29">
        <v>4</v>
      </c>
      <c r="F7" s="29">
        <v>5</v>
      </c>
      <c r="G7" s="29">
        <v>5</v>
      </c>
      <c r="H7" s="29">
        <v>4</v>
      </c>
      <c r="I7" s="29">
        <v>4</v>
      </c>
      <c r="J7" s="29">
        <v>3</v>
      </c>
      <c r="K7" s="29">
        <v>4</v>
      </c>
      <c r="L7" s="29">
        <v>4</v>
      </c>
      <c r="M7" s="29">
        <v>3</v>
      </c>
      <c r="N7" s="29">
        <v>3</v>
      </c>
      <c r="O7" s="29">
        <v>4</v>
      </c>
      <c r="P7" s="29">
        <v>2</v>
      </c>
      <c r="Q7" s="29">
        <v>3</v>
      </c>
      <c r="R7" s="29">
        <v>4</v>
      </c>
      <c r="S7" s="29">
        <v>3</v>
      </c>
      <c r="T7" s="29">
        <v>3</v>
      </c>
      <c r="U7" s="29">
        <v>5</v>
      </c>
      <c r="V7" s="29">
        <v>2</v>
      </c>
      <c r="W7" s="29">
        <v>4</v>
      </c>
      <c r="X7" s="29">
        <v>5</v>
      </c>
      <c r="Y7" s="29">
        <v>5</v>
      </c>
      <c r="Z7" s="29">
        <v>4</v>
      </c>
      <c r="AA7" s="29">
        <v>3</v>
      </c>
      <c r="AB7" s="29">
        <v>4</v>
      </c>
      <c r="AC7" s="29">
        <v>3</v>
      </c>
      <c r="AD7" s="29">
        <v>3</v>
      </c>
      <c r="AE7" s="29">
        <v>5</v>
      </c>
      <c r="AF7" s="29">
        <v>4</v>
      </c>
      <c r="AG7" s="29">
        <v>4</v>
      </c>
      <c r="AH7" s="29">
        <v>1</v>
      </c>
      <c r="AI7" s="29">
        <v>3</v>
      </c>
      <c r="AJ7" s="29">
        <v>4</v>
      </c>
      <c r="AK7" s="29">
        <v>3</v>
      </c>
      <c r="AL7" s="29">
        <v>5</v>
      </c>
      <c r="AM7" s="29">
        <v>4</v>
      </c>
      <c r="AN7" s="29">
        <v>4</v>
      </c>
      <c r="AO7" s="29">
        <v>3</v>
      </c>
      <c r="AP7" s="29">
        <v>3</v>
      </c>
      <c r="AQ7" s="29">
        <v>3</v>
      </c>
      <c r="AR7" s="29">
        <v>3</v>
      </c>
      <c r="AS7" s="29">
        <v>3</v>
      </c>
      <c r="AT7" s="29">
        <v>4</v>
      </c>
      <c r="AU7" s="29">
        <v>4</v>
      </c>
      <c r="AV7" s="29">
        <v>5</v>
      </c>
      <c r="AW7" s="29">
        <v>4</v>
      </c>
      <c r="AX7" s="29">
        <v>1</v>
      </c>
      <c r="AY7" s="29">
        <v>3</v>
      </c>
      <c r="AZ7" s="29">
        <v>4</v>
      </c>
      <c r="BA7" s="29">
        <v>4</v>
      </c>
      <c r="BB7" s="29">
        <v>3</v>
      </c>
      <c r="BC7" s="29">
        <v>3</v>
      </c>
      <c r="BD7" s="29">
        <v>5</v>
      </c>
      <c r="BE7" s="29">
        <v>5</v>
      </c>
      <c r="BF7" s="29">
        <v>3</v>
      </c>
      <c r="BG7" s="29">
        <v>4</v>
      </c>
      <c r="BH7" s="29">
        <v>4</v>
      </c>
      <c r="BI7" s="29">
        <v>3</v>
      </c>
      <c r="BJ7" s="29">
        <v>4</v>
      </c>
      <c r="BK7" s="29">
        <v>4</v>
      </c>
      <c r="BL7" s="29">
        <v>5</v>
      </c>
      <c r="BM7" s="29">
        <v>3</v>
      </c>
      <c r="BN7" s="29">
        <v>3</v>
      </c>
      <c r="BO7" s="29">
        <v>2</v>
      </c>
      <c r="BP7" s="29">
        <v>5</v>
      </c>
      <c r="BQ7" s="29">
        <v>3</v>
      </c>
      <c r="BR7" s="29">
        <v>3</v>
      </c>
      <c r="BS7" s="29">
        <v>5</v>
      </c>
      <c r="BT7" s="29">
        <v>4</v>
      </c>
      <c r="BU7" s="29">
        <v>5</v>
      </c>
      <c r="BV7" s="29">
        <v>5</v>
      </c>
      <c r="BW7" s="29">
        <v>4</v>
      </c>
      <c r="BX7" s="29">
        <v>4</v>
      </c>
      <c r="BY7" s="29">
        <v>5</v>
      </c>
      <c r="BZ7" s="29">
        <v>3</v>
      </c>
      <c r="CA7" s="29">
        <v>3</v>
      </c>
      <c r="CB7" s="29">
        <v>4</v>
      </c>
      <c r="CC7" s="29">
        <v>4</v>
      </c>
      <c r="CD7" s="29">
        <v>5</v>
      </c>
      <c r="CE7" s="29">
        <v>3</v>
      </c>
      <c r="CF7" s="29">
        <v>4</v>
      </c>
      <c r="CG7" s="29">
        <v>4</v>
      </c>
      <c r="CH7" s="29">
        <v>5</v>
      </c>
      <c r="CI7" s="29">
        <v>4</v>
      </c>
      <c r="CJ7" s="29">
        <v>4</v>
      </c>
      <c r="CK7" s="29">
        <v>3</v>
      </c>
      <c r="CL7" s="29">
        <v>4</v>
      </c>
      <c r="CM7" s="29">
        <v>4</v>
      </c>
      <c r="CN7" s="29">
        <v>5</v>
      </c>
      <c r="CO7" s="29">
        <v>3</v>
      </c>
      <c r="CP7" s="29">
        <v>3</v>
      </c>
      <c r="CQ7" s="29">
        <v>3</v>
      </c>
      <c r="CR7" s="29">
        <v>2</v>
      </c>
      <c r="CS7" s="29">
        <v>3</v>
      </c>
      <c r="CT7" s="29">
        <v>5</v>
      </c>
      <c r="CU7" s="29">
        <v>4</v>
      </c>
      <c r="CV7" s="29">
        <v>3</v>
      </c>
      <c r="CW7" s="29">
        <v>2</v>
      </c>
      <c r="CX7" s="29">
        <v>4</v>
      </c>
      <c r="CY7" s="29">
        <v>5</v>
      </c>
      <c r="CZ7" s="29">
        <v>3</v>
      </c>
      <c r="DA7" s="29">
        <v>3</v>
      </c>
      <c r="DB7" s="29">
        <v>4</v>
      </c>
      <c r="DC7" s="29">
        <v>4</v>
      </c>
      <c r="DD7" s="29">
        <v>5</v>
      </c>
      <c r="DE7" s="29">
        <v>5</v>
      </c>
      <c r="DF7" s="29">
        <v>4</v>
      </c>
      <c r="DG7" s="29">
        <v>3</v>
      </c>
      <c r="DH7" s="29">
        <v>3</v>
      </c>
      <c r="DI7" s="29">
        <v>3</v>
      </c>
      <c r="DJ7" s="29">
        <v>3</v>
      </c>
      <c r="DK7" s="29">
        <v>2</v>
      </c>
      <c r="DL7" s="29">
        <v>3</v>
      </c>
      <c r="DM7" s="29">
        <v>4</v>
      </c>
      <c r="DN7" s="29">
        <v>3</v>
      </c>
      <c r="DO7" s="29">
        <v>4</v>
      </c>
      <c r="DP7" s="29">
        <v>3</v>
      </c>
      <c r="DQ7" s="29">
        <v>3</v>
      </c>
      <c r="DR7" s="29">
        <v>3</v>
      </c>
      <c r="DS7" s="29">
        <v>3</v>
      </c>
      <c r="DT7" s="29">
        <v>5</v>
      </c>
      <c r="DU7" s="29">
        <v>5</v>
      </c>
      <c r="DV7" s="29">
        <v>5</v>
      </c>
      <c r="DW7" s="29">
        <v>5</v>
      </c>
      <c r="DX7" s="29">
        <v>3</v>
      </c>
      <c r="DY7" s="29">
        <v>3</v>
      </c>
      <c r="DZ7" s="29">
        <v>4</v>
      </c>
      <c r="EA7" s="29">
        <v>5</v>
      </c>
      <c r="EB7" s="29">
        <v>5</v>
      </c>
      <c r="EC7" s="29">
        <v>3</v>
      </c>
      <c r="ED7" s="29">
        <v>4</v>
      </c>
      <c r="EE7" s="29">
        <v>4</v>
      </c>
      <c r="EF7" s="29">
        <v>3</v>
      </c>
      <c r="EG7" s="29">
        <v>4</v>
      </c>
      <c r="EH7" s="29">
        <v>5</v>
      </c>
      <c r="EI7" s="29">
        <v>3</v>
      </c>
      <c r="EJ7" s="29">
        <v>5</v>
      </c>
      <c r="EK7" s="29">
        <v>5</v>
      </c>
      <c r="EL7" s="29">
        <v>5</v>
      </c>
      <c r="EM7" s="29">
        <v>4</v>
      </c>
      <c r="EN7" s="29">
        <v>3</v>
      </c>
      <c r="EO7" s="29">
        <v>4</v>
      </c>
      <c r="EP7" s="29">
        <v>4</v>
      </c>
      <c r="EQ7" s="29">
        <v>4</v>
      </c>
      <c r="ER7" s="29">
        <v>4</v>
      </c>
      <c r="ES7" s="29">
        <v>3</v>
      </c>
      <c r="ET7" s="29">
        <v>5</v>
      </c>
      <c r="EU7" s="29">
        <v>4</v>
      </c>
      <c r="EV7" s="29">
        <v>4</v>
      </c>
      <c r="EW7" s="29">
        <v>3</v>
      </c>
      <c r="EX7" s="29">
        <v>5</v>
      </c>
      <c r="EY7" s="29">
        <v>4</v>
      </c>
      <c r="EZ7" s="29">
        <v>5</v>
      </c>
      <c r="FA7" s="29">
        <v>3</v>
      </c>
      <c r="FB7" s="29">
        <v>4</v>
      </c>
      <c r="FC7" s="29">
        <v>5</v>
      </c>
      <c r="FD7" s="29">
        <v>4</v>
      </c>
      <c r="FE7" s="29">
        <v>4</v>
      </c>
      <c r="FF7" s="29">
        <v>4</v>
      </c>
      <c r="FG7" s="29">
        <v>3</v>
      </c>
      <c r="FH7" s="29">
        <v>4</v>
      </c>
      <c r="FI7" s="29">
        <v>4</v>
      </c>
      <c r="FJ7" s="29">
        <v>4</v>
      </c>
      <c r="FK7" s="29">
        <v>4</v>
      </c>
      <c r="FL7" s="29">
        <v>5</v>
      </c>
      <c r="FM7" s="29">
        <v>4</v>
      </c>
      <c r="FN7" s="29">
        <v>4</v>
      </c>
      <c r="FO7" s="29">
        <v>4</v>
      </c>
      <c r="FP7" s="29">
        <v>3</v>
      </c>
      <c r="FQ7" s="29">
        <v>3</v>
      </c>
      <c r="FR7" s="29">
        <v>4</v>
      </c>
      <c r="FS7" s="29">
        <v>4</v>
      </c>
      <c r="FT7" s="29">
        <v>4</v>
      </c>
      <c r="FU7" s="29">
        <v>1</v>
      </c>
      <c r="FV7" s="29">
        <v>5</v>
      </c>
      <c r="FW7" s="29">
        <v>4</v>
      </c>
      <c r="FX7" s="29">
        <v>3</v>
      </c>
      <c r="FY7" s="29">
        <v>3</v>
      </c>
      <c r="FZ7" s="29">
        <v>4</v>
      </c>
      <c r="GA7" s="29">
        <v>5</v>
      </c>
      <c r="GB7" s="29">
        <v>5</v>
      </c>
      <c r="GC7" s="29">
        <v>3</v>
      </c>
      <c r="GD7" s="29">
        <v>4</v>
      </c>
      <c r="GE7" s="29">
        <v>3</v>
      </c>
      <c r="GF7" s="29">
        <v>4</v>
      </c>
      <c r="GG7" s="29">
        <v>5</v>
      </c>
      <c r="GH7" s="29">
        <v>3</v>
      </c>
      <c r="GI7" s="29">
        <v>5</v>
      </c>
      <c r="GJ7" s="29">
        <v>4</v>
      </c>
      <c r="GK7" s="29">
        <v>4</v>
      </c>
      <c r="GL7" s="29">
        <v>3</v>
      </c>
      <c r="GM7" s="29">
        <v>1</v>
      </c>
      <c r="GN7" s="29">
        <v>5</v>
      </c>
      <c r="GO7" s="29">
        <v>5</v>
      </c>
      <c r="GP7" s="29">
        <v>5</v>
      </c>
      <c r="GQ7" s="29">
        <v>5</v>
      </c>
      <c r="GR7" s="29">
        <v>3</v>
      </c>
      <c r="GS7" s="29">
        <v>5</v>
      </c>
      <c r="GT7" s="29">
        <v>3</v>
      </c>
      <c r="GU7" s="29">
        <v>4</v>
      </c>
      <c r="GV7" s="29">
        <v>5</v>
      </c>
      <c r="GW7" s="29">
        <v>3</v>
      </c>
      <c r="GX7" s="29">
        <v>3</v>
      </c>
      <c r="GY7" s="29">
        <v>5</v>
      </c>
      <c r="GZ7" s="29">
        <v>2</v>
      </c>
      <c r="HA7" s="29">
        <v>5</v>
      </c>
      <c r="HB7" s="29">
        <v>5</v>
      </c>
      <c r="HC7" s="29">
        <v>5</v>
      </c>
      <c r="HD7" s="29">
        <v>5</v>
      </c>
      <c r="HE7" s="29">
        <v>4</v>
      </c>
      <c r="HF7" s="29">
        <v>5</v>
      </c>
      <c r="HG7" s="29">
        <v>3</v>
      </c>
      <c r="HH7" s="29">
        <v>3</v>
      </c>
      <c r="HI7" s="29">
        <v>5</v>
      </c>
      <c r="HJ7" s="29">
        <v>4</v>
      </c>
      <c r="HK7" s="29">
        <v>4</v>
      </c>
      <c r="HL7" s="29">
        <v>4</v>
      </c>
      <c r="HM7" s="29">
        <v>4</v>
      </c>
      <c r="HN7" s="29">
        <v>4</v>
      </c>
      <c r="HO7" s="29">
        <v>5</v>
      </c>
      <c r="HP7" s="29">
        <v>4</v>
      </c>
      <c r="HQ7" s="29">
        <v>5</v>
      </c>
      <c r="HR7" s="29">
        <v>3</v>
      </c>
      <c r="HS7" s="29">
        <v>3</v>
      </c>
      <c r="HT7" s="29">
        <v>1</v>
      </c>
      <c r="HU7" s="29">
        <v>4</v>
      </c>
      <c r="HV7" s="29">
        <v>4</v>
      </c>
      <c r="HW7" s="29">
        <v>3</v>
      </c>
      <c r="HX7" s="29">
        <v>3</v>
      </c>
      <c r="HY7" s="29">
        <v>3</v>
      </c>
      <c r="HZ7" s="29">
        <v>3</v>
      </c>
      <c r="IA7" s="29">
        <v>4</v>
      </c>
      <c r="IB7" s="29">
        <v>5</v>
      </c>
      <c r="IC7" s="29">
        <v>5</v>
      </c>
      <c r="ID7" s="29">
        <v>4</v>
      </c>
      <c r="IE7" s="29">
        <v>5</v>
      </c>
      <c r="IF7" s="29">
        <v>5</v>
      </c>
      <c r="IG7" s="29">
        <v>3</v>
      </c>
      <c r="IH7" s="29">
        <v>5</v>
      </c>
      <c r="II7" s="29">
        <v>4</v>
      </c>
      <c r="IJ7" s="29">
        <v>5</v>
      </c>
      <c r="IK7" s="29">
        <v>5</v>
      </c>
      <c r="IL7" s="29">
        <v>2</v>
      </c>
      <c r="IM7" s="29">
        <v>4</v>
      </c>
      <c r="IN7" s="29">
        <v>4</v>
      </c>
      <c r="IO7" s="29">
        <v>4</v>
      </c>
      <c r="IP7" s="29">
        <v>4</v>
      </c>
      <c r="IQ7" s="29">
        <v>5</v>
      </c>
      <c r="IR7" s="29">
        <v>3</v>
      </c>
      <c r="IS7" s="29">
        <v>4</v>
      </c>
      <c r="IT7" s="29">
        <v>5</v>
      </c>
      <c r="IU7" s="29">
        <v>5</v>
      </c>
      <c r="IV7" s="29">
        <v>5</v>
      </c>
      <c r="IW7" s="29">
        <v>3</v>
      </c>
      <c r="IX7" s="29">
        <v>5</v>
      </c>
      <c r="IY7" s="29">
        <v>4</v>
      </c>
      <c r="IZ7" s="29">
        <v>4</v>
      </c>
      <c r="JA7" s="29">
        <v>5</v>
      </c>
      <c r="JB7" s="29">
        <v>5</v>
      </c>
      <c r="JC7" s="29">
        <v>2</v>
      </c>
      <c r="JD7" s="29">
        <v>4</v>
      </c>
      <c r="JE7" s="29">
        <v>5</v>
      </c>
      <c r="JF7" s="29">
        <v>2</v>
      </c>
      <c r="JG7" s="29">
        <v>5</v>
      </c>
      <c r="JH7" s="29">
        <v>4</v>
      </c>
      <c r="JI7" s="29">
        <v>5</v>
      </c>
      <c r="JJ7" s="29">
        <v>5</v>
      </c>
      <c r="JK7" s="29">
        <v>4</v>
      </c>
      <c r="JL7" s="29">
        <v>1</v>
      </c>
      <c r="JM7" s="29">
        <v>4</v>
      </c>
      <c r="JN7" s="29">
        <v>4</v>
      </c>
      <c r="JO7" s="29">
        <v>3</v>
      </c>
      <c r="JP7" s="29">
        <v>4</v>
      </c>
      <c r="JQ7" s="29">
        <v>4</v>
      </c>
      <c r="JR7" s="29">
        <v>3</v>
      </c>
      <c r="JS7" s="29">
        <v>2</v>
      </c>
      <c r="JT7" s="29">
        <v>4</v>
      </c>
      <c r="JU7" s="29">
        <v>3</v>
      </c>
      <c r="JV7" s="29">
        <v>3</v>
      </c>
      <c r="JW7" s="29">
        <v>4</v>
      </c>
      <c r="JX7" s="29">
        <v>3</v>
      </c>
      <c r="JY7" s="29">
        <v>5</v>
      </c>
      <c r="JZ7" s="29">
        <v>3</v>
      </c>
      <c r="KA7" s="29">
        <v>4</v>
      </c>
      <c r="KB7" s="29">
        <v>1</v>
      </c>
      <c r="KC7" s="29">
        <v>4</v>
      </c>
      <c r="KD7" s="29">
        <v>3</v>
      </c>
      <c r="KE7" s="29">
        <v>3</v>
      </c>
      <c r="KF7" s="29">
        <v>3</v>
      </c>
      <c r="KG7" s="29">
        <v>5</v>
      </c>
      <c r="KH7" s="29">
        <v>4</v>
      </c>
      <c r="KI7" s="29">
        <v>4</v>
      </c>
      <c r="KJ7" s="29">
        <v>1</v>
      </c>
      <c r="KK7" s="29">
        <v>3</v>
      </c>
      <c r="KL7" s="29">
        <v>1</v>
      </c>
      <c r="KM7" s="29">
        <v>5</v>
      </c>
      <c r="KN7" s="29">
        <v>4</v>
      </c>
      <c r="KO7" s="29">
        <v>5</v>
      </c>
      <c r="KP7" s="29">
        <v>4</v>
      </c>
      <c r="KQ7" s="29">
        <v>4</v>
      </c>
      <c r="KR7" s="29">
        <v>4</v>
      </c>
      <c r="KS7" s="29">
        <v>3</v>
      </c>
      <c r="KT7" s="29">
        <v>3</v>
      </c>
      <c r="KU7" s="29">
        <v>4</v>
      </c>
      <c r="KV7" s="29">
        <v>4</v>
      </c>
      <c r="KW7" s="29">
        <v>4</v>
      </c>
      <c r="KX7" s="29">
        <v>1</v>
      </c>
      <c r="KY7" s="29">
        <v>4</v>
      </c>
      <c r="KZ7" s="29">
        <v>5</v>
      </c>
      <c r="LA7" s="29">
        <v>5</v>
      </c>
      <c r="LB7" s="29">
        <v>4</v>
      </c>
      <c r="LC7" s="29">
        <v>5</v>
      </c>
      <c r="LD7" s="29">
        <v>5</v>
      </c>
      <c r="LE7" s="29">
        <v>4</v>
      </c>
      <c r="LF7" s="29">
        <v>5</v>
      </c>
      <c r="LG7" s="29">
        <v>4</v>
      </c>
      <c r="LH7" s="29">
        <v>4</v>
      </c>
      <c r="LI7" s="29">
        <v>5</v>
      </c>
      <c r="LJ7" s="29">
        <v>1</v>
      </c>
      <c r="LK7" s="29">
        <v>1</v>
      </c>
      <c r="LL7" s="29">
        <v>4</v>
      </c>
      <c r="LM7" s="29">
        <v>4</v>
      </c>
      <c r="LN7" s="29">
        <v>5</v>
      </c>
      <c r="LO7" s="29">
        <v>4</v>
      </c>
      <c r="LP7" s="29">
        <v>5</v>
      </c>
      <c r="LQ7" s="29">
        <v>4</v>
      </c>
      <c r="LR7" s="29">
        <v>3</v>
      </c>
      <c r="LS7" s="29">
        <v>3</v>
      </c>
      <c r="LT7" s="29">
        <v>3</v>
      </c>
      <c r="LU7" s="29">
        <v>4</v>
      </c>
      <c r="LV7" s="29">
        <v>4</v>
      </c>
      <c r="LW7" s="29">
        <v>5</v>
      </c>
      <c r="LX7" s="29">
        <v>5</v>
      </c>
      <c r="LY7" s="29">
        <v>4</v>
      </c>
      <c r="LZ7" s="29">
        <v>5</v>
      </c>
      <c r="MA7" s="29">
        <v>5</v>
      </c>
      <c r="MB7" s="29">
        <v>4</v>
      </c>
      <c r="MC7" s="29">
        <v>4</v>
      </c>
      <c r="MD7" s="29">
        <v>5</v>
      </c>
      <c r="ME7" s="29">
        <v>5</v>
      </c>
      <c r="MF7" s="29">
        <v>5</v>
      </c>
      <c r="MG7" s="29">
        <v>5</v>
      </c>
      <c r="MH7" s="29">
        <v>5</v>
      </c>
      <c r="MI7" s="29">
        <v>5</v>
      </c>
      <c r="MJ7" s="29">
        <v>5</v>
      </c>
      <c r="MK7" s="29">
        <v>5</v>
      </c>
      <c r="ML7" s="29">
        <v>3</v>
      </c>
      <c r="MM7" s="29">
        <v>5</v>
      </c>
      <c r="MN7" s="29">
        <v>4</v>
      </c>
      <c r="MO7" s="29">
        <v>4</v>
      </c>
      <c r="MP7" s="29">
        <v>4</v>
      </c>
      <c r="MQ7" s="29">
        <v>5</v>
      </c>
      <c r="MR7" s="29">
        <v>2</v>
      </c>
      <c r="MS7" s="29">
        <v>3</v>
      </c>
      <c r="MT7" s="29">
        <v>3</v>
      </c>
      <c r="MU7" s="29">
        <v>5</v>
      </c>
      <c r="MV7" s="29">
        <v>5</v>
      </c>
      <c r="MW7" s="29">
        <v>1</v>
      </c>
      <c r="MX7" s="29">
        <v>3</v>
      </c>
      <c r="MY7" s="29">
        <v>3</v>
      </c>
      <c r="MZ7" s="29">
        <v>3</v>
      </c>
      <c r="NA7" s="29">
        <v>5</v>
      </c>
      <c r="NB7" s="29">
        <v>5</v>
      </c>
      <c r="NC7" s="29">
        <v>3</v>
      </c>
      <c r="ND7" s="29">
        <v>3</v>
      </c>
      <c r="NE7" s="29">
        <v>3</v>
      </c>
      <c r="NF7" s="29">
        <v>5</v>
      </c>
      <c r="NG7" s="29">
        <v>5</v>
      </c>
      <c r="NH7" s="29">
        <v>1</v>
      </c>
      <c r="NI7" s="29">
        <v>4</v>
      </c>
      <c r="NJ7" s="29">
        <v>3</v>
      </c>
      <c r="NK7" s="29">
        <v>4</v>
      </c>
      <c r="NL7" s="29">
        <v>3</v>
      </c>
      <c r="NM7" s="29">
        <v>5</v>
      </c>
      <c r="NN7" s="29">
        <v>3</v>
      </c>
      <c r="NO7" s="29">
        <v>3</v>
      </c>
      <c r="NP7" s="29">
        <v>4</v>
      </c>
      <c r="NQ7" s="29">
        <v>5</v>
      </c>
      <c r="NR7" s="29">
        <v>5</v>
      </c>
      <c r="NS7" s="29">
        <v>5</v>
      </c>
      <c r="NT7" s="29">
        <v>5</v>
      </c>
      <c r="NU7" s="29">
        <v>4</v>
      </c>
      <c r="NV7" s="29">
        <v>5</v>
      </c>
      <c r="NW7" s="29">
        <v>5</v>
      </c>
      <c r="NX7" s="29">
        <v>5</v>
      </c>
      <c r="NY7" s="29">
        <v>4</v>
      </c>
      <c r="NZ7" s="29">
        <v>3</v>
      </c>
      <c r="OA7" s="29">
        <v>3</v>
      </c>
      <c r="OB7" s="29">
        <v>3</v>
      </c>
      <c r="OC7" s="29">
        <v>3</v>
      </c>
      <c r="OD7" s="29">
        <v>5</v>
      </c>
      <c r="OE7" s="29">
        <v>5</v>
      </c>
      <c r="OF7" s="29">
        <v>4</v>
      </c>
      <c r="OG7" s="29">
        <v>3</v>
      </c>
      <c r="OH7" s="29">
        <v>4</v>
      </c>
      <c r="OI7" s="29">
        <v>5</v>
      </c>
      <c r="OJ7" s="29">
        <v>3</v>
      </c>
      <c r="OK7" s="29">
        <v>5</v>
      </c>
      <c r="OL7" s="29">
        <v>4</v>
      </c>
      <c r="OM7" s="29">
        <v>3</v>
      </c>
      <c r="ON7" s="29">
        <v>5</v>
      </c>
      <c r="OO7" s="29">
        <v>2</v>
      </c>
      <c r="OP7" s="29">
        <v>5</v>
      </c>
      <c r="OQ7" s="29">
        <v>3</v>
      </c>
      <c r="OR7" s="29">
        <v>4</v>
      </c>
      <c r="OS7" s="29">
        <v>4</v>
      </c>
      <c r="OT7" s="29">
        <v>3</v>
      </c>
      <c r="OU7" s="29">
        <v>5</v>
      </c>
      <c r="OV7" s="29">
        <v>4</v>
      </c>
      <c r="OW7" s="29">
        <v>3</v>
      </c>
      <c r="OX7" s="29">
        <v>2</v>
      </c>
      <c r="OY7" s="29">
        <v>3</v>
      </c>
      <c r="OZ7" s="29">
        <v>5</v>
      </c>
      <c r="PA7" s="22">
        <f>SUM(B7:OZ7)</f>
        <v>1593</v>
      </c>
      <c r="PE7" s="124"/>
    </row>
    <row r="8" spans="1:421" s="23" customFormat="1" ht="11.25" customHeight="1" x14ac:dyDescent="0.25">
      <c r="A8" s="29" t="s">
        <v>756</v>
      </c>
      <c r="B8" s="29">
        <v>3</v>
      </c>
      <c r="C8" s="29">
        <v>4</v>
      </c>
      <c r="D8" s="29">
        <v>2</v>
      </c>
      <c r="E8" s="29">
        <v>5</v>
      </c>
      <c r="F8" s="29">
        <v>4</v>
      </c>
      <c r="G8" s="29">
        <v>5</v>
      </c>
      <c r="H8" s="29">
        <v>3</v>
      </c>
      <c r="I8" s="29">
        <v>4</v>
      </c>
      <c r="J8" s="29">
        <v>2</v>
      </c>
      <c r="K8" s="29">
        <v>3</v>
      </c>
      <c r="L8" s="29">
        <v>4</v>
      </c>
      <c r="M8" s="29">
        <v>3</v>
      </c>
      <c r="N8" s="29">
        <v>5</v>
      </c>
      <c r="O8" s="29">
        <v>4</v>
      </c>
      <c r="P8" s="29">
        <v>2</v>
      </c>
      <c r="Q8" s="29">
        <v>3</v>
      </c>
      <c r="R8" s="29">
        <v>3</v>
      </c>
      <c r="S8" s="29">
        <v>2</v>
      </c>
      <c r="T8" s="29">
        <v>2</v>
      </c>
      <c r="U8" s="29">
        <v>5</v>
      </c>
      <c r="V8" s="29">
        <v>2</v>
      </c>
      <c r="W8" s="29">
        <v>3</v>
      </c>
      <c r="X8" s="29">
        <v>5</v>
      </c>
      <c r="Y8" s="29">
        <v>5</v>
      </c>
      <c r="Z8" s="29">
        <v>4</v>
      </c>
      <c r="AA8" s="29">
        <v>3</v>
      </c>
      <c r="AB8" s="29">
        <v>5</v>
      </c>
      <c r="AC8" s="29">
        <v>4</v>
      </c>
      <c r="AD8" s="29">
        <v>3</v>
      </c>
      <c r="AE8" s="29">
        <v>4</v>
      </c>
      <c r="AF8" s="29">
        <v>3</v>
      </c>
      <c r="AG8" s="29">
        <v>4</v>
      </c>
      <c r="AH8" s="29">
        <v>1</v>
      </c>
      <c r="AI8" s="29">
        <v>1</v>
      </c>
      <c r="AJ8" s="29">
        <v>4</v>
      </c>
      <c r="AK8" s="29">
        <v>3</v>
      </c>
      <c r="AL8" s="29">
        <v>5</v>
      </c>
      <c r="AM8" s="29">
        <v>5</v>
      </c>
      <c r="AN8" s="29">
        <v>4</v>
      </c>
      <c r="AO8" s="29">
        <v>4</v>
      </c>
      <c r="AP8" s="29">
        <v>2</v>
      </c>
      <c r="AQ8" s="29">
        <v>2</v>
      </c>
      <c r="AR8" s="29">
        <v>3</v>
      </c>
      <c r="AS8" s="29">
        <v>4</v>
      </c>
      <c r="AT8" s="29">
        <v>4</v>
      </c>
      <c r="AU8" s="29">
        <v>4</v>
      </c>
      <c r="AV8" s="29">
        <v>5</v>
      </c>
      <c r="AW8" s="29">
        <v>3</v>
      </c>
      <c r="AX8" s="29">
        <v>1</v>
      </c>
      <c r="AY8" s="29">
        <v>3</v>
      </c>
      <c r="AZ8" s="29">
        <v>4</v>
      </c>
      <c r="BA8" s="29">
        <v>4</v>
      </c>
      <c r="BB8" s="29">
        <v>5</v>
      </c>
      <c r="BC8" s="29">
        <v>2</v>
      </c>
      <c r="BD8" s="29">
        <v>5</v>
      </c>
      <c r="BE8" s="29">
        <v>5</v>
      </c>
      <c r="BF8" s="29">
        <v>3</v>
      </c>
      <c r="BG8" s="29">
        <v>3</v>
      </c>
      <c r="BH8" s="29">
        <v>3</v>
      </c>
      <c r="BI8" s="29">
        <v>3</v>
      </c>
      <c r="BJ8" s="29">
        <v>4</v>
      </c>
      <c r="BK8" s="29">
        <v>4</v>
      </c>
      <c r="BL8" s="29">
        <v>5</v>
      </c>
      <c r="BM8" s="29">
        <v>3</v>
      </c>
      <c r="BN8" s="29">
        <v>3</v>
      </c>
      <c r="BO8" s="29">
        <v>2</v>
      </c>
      <c r="BP8" s="29">
        <v>4</v>
      </c>
      <c r="BQ8" s="29">
        <v>3</v>
      </c>
      <c r="BR8" s="29">
        <v>3</v>
      </c>
      <c r="BS8" s="29">
        <v>5</v>
      </c>
      <c r="BT8" s="29">
        <v>4</v>
      </c>
      <c r="BU8" s="29">
        <v>5</v>
      </c>
      <c r="BV8" s="29">
        <v>3</v>
      </c>
      <c r="BW8" s="29">
        <v>5</v>
      </c>
      <c r="BX8" s="29">
        <v>4</v>
      </c>
      <c r="BY8" s="29">
        <v>5</v>
      </c>
      <c r="BZ8" s="29">
        <v>3</v>
      </c>
      <c r="CA8" s="29">
        <v>3</v>
      </c>
      <c r="CB8" s="29">
        <v>4</v>
      </c>
      <c r="CC8" s="29">
        <v>4</v>
      </c>
      <c r="CD8" s="29">
        <v>5</v>
      </c>
      <c r="CE8" s="29">
        <v>2</v>
      </c>
      <c r="CF8" s="29">
        <v>3</v>
      </c>
      <c r="CG8" s="29">
        <v>4</v>
      </c>
      <c r="CH8" s="29">
        <v>5</v>
      </c>
      <c r="CI8" s="29">
        <v>3</v>
      </c>
      <c r="CJ8" s="29">
        <v>3</v>
      </c>
      <c r="CK8" s="29">
        <v>4</v>
      </c>
      <c r="CL8" s="29">
        <v>3</v>
      </c>
      <c r="CM8" s="29">
        <v>3</v>
      </c>
      <c r="CN8" s="29">
        <v>5</v>
      </c>
      <c r="CO8" s="29">
        <v>3</v>
      </c>
      <c r="CP8" s="29">
        <v>5</v>
      </c>
      <c r="CQ8" s="29">
        <v>4</v>
      </c>
      <c r="CR8" s="29">
        <v>1</v>
      </c>
      <c r="CS8" s="29">
        <v>4</v>
      </c>
      <c r="CT8" s="29">
        <v>3</v>
      </c>
      <c r="CU8" s="29">
        <v>3</v>
      </c>
      <c r="CV8" s="29">
        <v>2</v>
      </c>
      <c r="CW8" s="29">
        <v>2</v>
      </c>
      <c r="CX8" s="29">
        <v>3</v>
      </c>
      <c r="CY8" s="29">
        <v>3</v>
      </c>
      <c r="CZ8" s="29">
        <v>2</v>
      </c>
      <c r="DA8" s="29">
        <v>2</v>
      </c>
      <c r="DB8" s="29">
        <v>5</v>
      </c>
      <c r="DC8" s="29">
        <v>4</v>
      </c>
      <c r="DD8" s="29">
        <v>5</v>
      </c>
      <c r="DE8" s="29">
        <v>4</v>
      </c>
      <c r="DF8" s="29">
        <v>4</v>
      </c>
      <c r="DG8" s="29">
        <v>2</v>
      </c>
      <c r="DH8" s="29">
        <v>3</v>
      </c>
      <c r="DI8" s="29">
        <v>3</v>
      </c>
      <c r="DJ8" s="29">
        <v>2</v>
      </c>
      <c r="DK8" s="29">
        <v>2</v>
      </c>
      <c r="DL8" s="29">
        <v>3</v>
      </c>
      <c r="DM8" s="29">
        <v>3</v>
      </c>
      <c r="DN8" s="29">
        <v>3</v>
      </c>
      <c r="DO8" s="29">
        <v>4</v>
      </c>
      <c r="DP8" s="29">
        <v>3</v>
      </c>
      <c r="DQ8" s="29">
        <v>3</v>
      </c>
      <c r="DR8" s="29">
        <v>2</v>
      </c>
      <c r="DS8" s="29">
        <v>3</v>
      </c>
      <c r="DT8" s="29">
        <v>5</v>
      </c>
      <c r="DU8" s="29">
        <v>5</v>
      </c>
      <c r="DV8" s="29">
        <v>5</v>
      </c>
      <c r="DW8" s="29">
        <v>5</v>
      </c>
      <c r="DX8" s="29">
        <v>3</v>
      </c>
      <c r="DY8" s="29">
        <v>3</v>
      </c>
      <c r="DZ8" s="29">
        <v>4</v>
      </c>
      <c r="EA8" s="29">
        <v>5</v>
      </c>
      <c r="EB8" s="29">
        <v>5</v>
      </c>
      <c r="EC8" s="29">
        <v>2</v>
      </c>
      <c r="ED8" s="29">
        <v>3</v>
      </c>
      <c r="EE8" s="29">
        <v>5</v>
      </c>
      <c r="EF8" s="29">
        <v>4</v>
      </c>
      <c r="EG8" s="29">
        <v>4</v>
      </c>
      <c r="EH8" s="29">
        <v>5</v>
      </c>
      <c r="EI8" s="29">
        <v>4</v>
      </c>
      <c r="EJ8" s="29">
        <v>5</v>
      </c>
      <c r="EK8" s="29">
        <v>5</v>
      </c>
      <c r="EL8" s="29">
        <v>5</v>
      </c>
      <c r="EM8" s="29">
        <v>5</v>
      </c>
      <c r="EN8" s="29">
        <v>3</v>
      </c>
      <c r="EO8" s="29">
        <v>5</v>
      </c>
      <c r="EP8" s="29">
        <v>5</v>
      </c>
      <c r="EQ8" s="29">
        <v>5</v>
      </c>
      <c r="ER8" s="29">
        <v>4</v>
      </c>
      <c r="ES8" s="29">
        <v>3</v>
      </c>
      <c r="ET8" s="29">
        <v>5</v>
      </c>
      <c r="EU8" s="29">
        <v>3</v>
      </c>
      <c r="EV8" s="29">
        <v>5</v>
      </c>
      <c r="EW8" s="29">
        <v>4</v>
      </c>
      <c r="EX8" s="29">
        <v>5</v>
      </c>
      <c r="EY8" s="29">
        <v>3</v>
      </c>
      <c r="EZ8" s="29">
        <v>5</v>
      </c>
      <c r="FA8" s="29">
        <v>3</v>
      </c>
      <c r="FB8" s="29">
        <v>4</v>
      </c>
      <c r="FC8" s="29">
        <v>5</v>
      </c>
      <c r="FD8" s="29">
        <v>4</v>
      </c>
      <c r="FE8" s="29">
        <v>4</v>
      </c>
      <c r="FF8" s="29">
        <v>3</v>
      </c>
      <c r="FG8" s="29">
        <v>3</v>
      </c>
      <c r="FH8" s="29">
        <v>4</v>
      </c>
      <c r="FI8" s="29">
        <v>4</v>
      </c>
      <c r="FJ8" s="29">
        <v>4</v>
      </c>
      <c r="FK8" s="29">
        <v>4</v>
      </c>
      <c r="FL8" s="29">
        <v>5</v>
      </c>
      <c r="FM8" s="29">
        <v>4</v>
      </c>
      <c r="FN8" s="29">
        <v>4</v>
      </c>
      <c r="FO8" s="29">
        <v>3</v>
      </c>
      <c r="FP8" s="29">
        <v>3</v>
      </c>
      <c r="FQ8" s="29">
        <v>4</v>
      </c>
      <c r="FR8" s="29">
        <v>5</v>
      </c>
      <c r="FS8" s="29">
        <v>3</v>
      </c>
      <c r="FT8" s="29">
        <v>4</v>
      </c>
      <c r="FU8" s="29">
        <v>3</v>
      </c>
      <c r="FV8" s="29">
        <v>5</v>
      </c>
      <c r="FW8" s="29">
        <v>3</v>
      </c>
      <c r="FX8" s="29">
        <v>1</v>
      </c>
      <c r="FY8" s="29">
        <v>3</v>
      </c>
      <c r="FZ8" s="29">
        <v>4</v>
      </c>
      <c r="GA8" s="29">
        <v>5</v>
      </c>
      <c r="GB8" s="29">
        <v>5</v>
      </c>
      <c r="GC8" s="29">
        <v>3</v>
      </c>
      <c r="GD8" s="29">
        <v>4</v>
      </c>
      <c r="GE8" s="29">
        <v>2</v>
      </c>
      <c r="GF8" s="29">
        <v>5</v>
      </c>
      <c r="GG8" s="29">
        <v>5</v>
      </c>
      <c r="GH8" s="29">
        <v>3</v>
      </c>
      <c r="GI8" s="29">
        <v>5</v>
      </c>
      <c r="GJ8" s="29">
        <v>4</v>
      </c>
      <c r="GK8" s="29">
        <v>4</v>
      </c>
      <c r="GL8" s="29">
        <v>4</v>
      </c>
      <c r="GM8" s="29">
        <v>2</v>
      </c>
      <c r="GN8" s="29">
        <v>4</v>
      </c>
      <c r="GO8" s="29">
        <v>5</v>
      </c>
      <c r="GP8" s="29">
        <v>4</v>
      </c>
      <c r="GQ8" s="29">
        <v>5</v>
      </c>
      <c r="GR8" s="29">
        <v>3</v>
      </c>
      <c r="GS8" s="29">
        <v>4</v>
      </c>
      <c r="GT8" s="29">
        <v>2</v>
      </c>
      <c r="GU8" s="29">
        <v>4</v>
      </c>
      <c r="GV8" s="29">
        <v>3</v>
      </c>
      <c r="GW8" s="29">
        <v>4</v>
      </c>
      <c r="GX8" s="29">
        <v>3</v>
      </c>
      <c r="GY8" s="29">
        <v>4</v>
      </c>
      <c r="GZ8" s="29">
        <v>3</v>
      </c>
      <c r="HA8" s="29">
        <v>4</v>
      </c>
      <c r="HB8" s="29">
        <v>5</v>
      </c>
      <c r="HC8" s="29">
        <v>5</v>
      </c>
      <c r="HD8" s="29">
        <v>5</v>
      </c>
      <c r="HE8" s="29">
        <v>5</v>
      </c>
      <c r="HF8" s="29">
        <v>5</v>
      </c>
      <c r="HG8" s="29">
        <v>3</v>
      </c>
      <c r="HH8" s="29">
        <v>3</v>
      </c>
      <c r="HI8" s="29">
        <v>5</v>
      </c>
      <c r="HJ8" s="29">
        <v>4</v>
      </c>
      <c r="HK8" s="29">
        <v>4</v>
      </c>
      <c r="HL8" s="29">
        <v>4</v>
      </c>
      <c r="HM8" s="29">
        <v>4</v>
      </c>
      <c r="HN8" s="29">
        <v>4</v>
      </c>
      <c r="HO8" s="29">
        <v>5</v>
      </c>
      <c r="HP8" s="29">
        <v>4</v>
      </c>
      <c r="HQ8" s="29">
        <v>5</v>
      </c>
      <c r="HR8" s="29">
        <v>3</v>
      </c>
      <c r="HS8" s="29">
        <v>3</v>
      </c>
      <c r="HT8" s="29">
        <v>1</v>
      </c>
      <c r="HU8" s="29">
        <v>3</v>
      </c>
      <c r="HV8" s="29">
        <v>4</v>
      </c>
      <c r="HW8" s="29">
        <v>3</v>
      </c>
      <c r="HX8" s="29">
        <v>3</v>
      </c>
      <c r="HY8" s="29">
        <v>3</v>
      </c>
      <c r="HZ8" s="29">
        <v>3</v>
      </c>
      <c r="IA8" s="29">
        <v>4</v>
      </c>
      <c r="IB8" s="29">
        <v>5</v>
      </c>
      <c r="IC8" s="29">
        <v>5</v>
      </c>
      <c r="ID8" s="29">
        <v>4</v>
      </c>
      <c r="IE8" s="29">
        <v>5</v>
      </c>
      <c r="IF8" s="29">
        <v>5</v>
      </c>
      <c r="IG8" s="29">
        <v>3</v>
      </c>
      <c r="IH8" s="29">
        <v>5</v>
      </c>
      <c r="II8" s="29">
        <v>3</v>
      </c>
      <c r="IJ8" s="29">
        <v>5</v>
      </c>
      <c r="IK8" s="29">
        <v>5</v>
      </c>
      <c r="IL8" s="29">
        <v>2</v>
      </c>
      <c r="IM8" s="29">
        <v>5</v>
      </c>
      <c r="IN8" s="29">
        <v>4</v>
      </c>
      <c r="IO8" s="29">
        <v>4</v>
      </c>
      <c r="IP8" s="29">
        <v>5</v>
      </c>
      <c r="IQ8" s="29">
        <v>5</v>
      </c>
      <c r="IR8" s="29">
        <v>4</v>
      </c>
      <c r="IS8" s="29">
        <v>4</v>
      </c>
      <c r="IT8" s="29">
        <v>5</v>
      </c>
      <c r="IU8" s="29">
        <v>5</v>
      </c>
      <c r="IV8" s="29">
        <v>4</v>
      </c>
      <c r="IW8" s="29">
        <v>2</v>
      </c>
      <c r="IX8" s="29">
        <v>5</v>
      </c>
      <c r="IY8" s="29">
        <v>5</v>
      </c>
      <c r="IZ8" s="29">
        <v>4</v>
      </c>
      <c r="JA8" s="29">
        <v>5</v>
      </c>
      <c r="JB8" s="29">
        <v>5</v>
      </c>
      <c r="JC8" s="29">
        <v>3</v>
      </c>
      <c r="JD8" s="29">
        <v>4</v>
      </c>
      <c r="JE8" s="29">
        <v>5</v>
      </c>
      <c r="JF8" s="29">
        <v>4</v>
      </c>
      <c r="JG8" s="29">
        <v>5</v>
      </c>
      <c r="JH8" s="29">
        <v>4</v>
      </c>
      <c r="JI8" s="29">
        <v>5</v>
      </c>
      <c r="JJ8" s="29">
        <v>5</v>
      </c>
      <c r="JK8" s="29">
        <v>5</v>
      </c>
      <c r="JL8" s="29">
        <v>1</v>
      </c>
      <c r="JM8" s="29">
        <v>5</v>
      </c>
      <c r="JN8" s="29">
        <v>5</v>
      </c>
      <c r="JO8" s="29">
        <v>3</v>
      </c>
      <c r="JP8" s="29">
        <v>4</v>
      </c>
      <c r="JQ8" s="29">
        <v>4</v>
      </c>
      <c r="JR8" s="29">
        <v>4</v>
      </c>
      <c r="JS8" s="29">
        <v>2</v>
      </c>
      <c r="JT8" s="29">
        <v>5</v>
      </c>
      <c r="JU8" s="29">
        <v>4</v>
      </c>
      <c r="JV8" s="29">
        <v>3</v>
      </c>
      <c r="JW8" s="29">
        <v>4</v>
      </c>
      <c r="JX8" s="29">
        <v>4</v>
      </c>
      <c r="JY8" s="29">
        <v>5</v>
      </c>
      <c r="JZ8" s="29">
        <v>3</v>
      </c>
      <c r="KA8" s="29">
        <v>5</v>
      </c>
      <c r="KB8" s="29">
        <v>3</v>
      </c>
      <c r="KC8" s="29">
        <v>4</v>
      </c>
      <c r="KD8" s="29">
        <v>3</v>
      </c>
      <c r="KE8" s="29">
        <v>3</v>
      </c>
      <c r="KF8" s="29">
        <v>3</v>
      </c>
      <c r="KG8" s="29">
        <v>5</v>
      </c>
      <c r="KH8" s="29">
        <v>3</v>
      </c>
      <c r="KI8" s="29">
        <v>4</v>
      </c>
      <c r="KJ8" s="29">
        <v>1</v>
      </c>
      <c r="KK8" s="29">
        <v>4</v>
      </c>
      <c r="KL8" s="29">
        <v>2</v>
      </c>
      <c r="KM8" s="29">
        <v>5</v>
      </c>
      <c r="KN8" s="29">
        <v>4</v>
      </c>
      <c r="KO8" s="29">
        <v>5</v>
      </c>
      <c r="KP8" s="29">
        <v>5</v>
      </c>
      <c r="KQ8" s="29">
        <v>4</v>
      </c>
      <c r="KR8" s="29">
        <v>4</v>
      </c>
      <c r="KS8" s="29">
        <v>4</v>
      </c>
      <c r="KT8" s="29">
        <v>4</v>
      </c>
      <c r="KU8" s="29">
        <v>4</v>
      </c>
      <c r="KV8" s="29">
        <v>3</v>
      </c>
      <c r="KW8" s="29">
        <v>4</v>
      </c>
      <c r="KX8" s="29">
        <v>3</v>
      </c>
      <c r="KY8" s="29">
        <v>4</v>
      </c>
      <c r="KZ8" s="29">
        <v>5</v>
      </c>
      <c r="LA8" s="29">
        <v>5</v>
      </c>
      <c r="LB8" s="29">
        <v>5</v>
      </c>
      <c r="LC8" s="29">
        <v>4</v>
      </c>
      <c r="LD8" s="29">
        <v>5</v>
      </c>
      <c r="LE8" s="29">
        <v>4</v>
      </c>
      <c r="LF8" s="29">
        <v>3</v>
      </c>
      <c r="LG8" s="29">
        <v>3</v>
      </c>
      <c r="LH8" s="29">
        <v>4</v>
      </c>
      <c r="LI8" s="29">
        <v>5</v>
      </c>
      <c r="LJ8" s="29">
        <v>1</v>
      </c>
      <c r="LK8" s="29">
        <v>1</v>
      </c>
      <c r="LL8" s="29">
        <v>4</v>
      </c>
      <c r="LM8" s="29">
        <v>4</v>
      </c>
      <c r="LN8" s="29">
        <v>5</v>
      </c>
      <c r="LO8" s="29">
        <v>4</v>
      </c>
      <c r="LP8" s="29">
        <v>5</v>
      </c>
      <c r="LQ8" s="29">
        <v>4</v>
      </c>
      <c r="LR8" s="29">
        <v>4</v>
      </c>
      <c r="LS8" s="29">
        <v>4</v>
      </c>
      <c r="LT8" s="29">
        <v>3</v>
      </c>
      <c r="LU8" s="29">
        <v>5</v>
      </c>
      <c r="LV8" s="29">
        <v>4</v>
      </c>
      <c r="LW8" s="29">
        <v>5</v>
      </c>
      <c r="LX8" s="29">
        <v>4</v>
      </c>
      <c r="LY8" s="29">
        <v>3</v>
      </c>
      <c r="LZ8" s="29">
        <v>5</v>
      </c>
      <c r="MA8" s="29">
        <v>5</v>
      </c>
      <c r="MB8" s="29">
        <v>4</v>
      </c>
      <c r="MC8" s="29">
        <v>4</v>
      </c>
      <c r="MD8" s="29">
        <v>5</v>
      </c>
      <c r="ME8" s="29">
        <v>5</v>
      </c>
      <c r="MF8" s="29">
        <v>5</v>
      </c>
      <c r="MG8" s="29">
        <v>5</v>
      </c>
      <c r="MH8" s="29">
        <v>5</v>
      </c>
      <c r="MI8" s="29">
        <v>5</v>
      </c>
      <c r="MJ8" s="29">
        <v>4</v>
      </c>
      <c r="MK8" s="29">
        <v>5</v>
      </c>
      <c r="ML8" s="29">
        <v>3</v>
      </c>
      <c r="MM8" s="29">
        <v>5</v>
      </c>
      <c r="MN8" s="29">
        <v>5</v>
      </c>
      <c r="MO8" s="29">
        <v>5</v>
      </c>
      <c r="MP8" s="29">
        <v>4</v>
      </c>
      <c r="MQ8" s="29">
        <v>4</v>
      </c>
      <c r="MR8" s="29">
        <v>3</v>
      </c>
      <c r="MS8" s="29">
        <v>3</v>
      </c>
      <c r="MT8" s="29">
        <v>3</v>
      </c>
      <c r="MU8" s="29">
        <v>5</v>
      </c>
      <c r="MV8" s="29">
        <v>5</v>
      </c>
      <c r="MW8" s="29">
        <v>2</v>
      </c>
      <c r="MX8" s="29">
        <v>3</v>
      </c>
      <c r="MY8" s="29">
        <v>3</v>
      </c>
      <c r="MZ8" s="29">
        <v>4</v>
      </c>
      <c r="NA8" s="29">
        <v>5</v>
      </c>
      <c r="NB8" s="29">
        <v>5</v>
      </c>
      <c r="NC8" s="29">
        <v>4</v>
      </c>
      <c r="ND8" s="29">
        <v>3</v>
      </c>
      <c r="NE8" s="29">
        <v>4</v>
      </c>
      <c r="NF8" s="29">
        <v>5</v>
      </c>
      <c r="NG8" s="29">
        <v>5</v>
      </c>
      <c r="NH8" s="29">
        <v>3</v>
      </c>
      <c r="NI8" s="29">
        <v>4</v>
      </c>
      <c r="NJ8" s="29">
        <v>5</v>
      </c>
      <c r="NK8" s="29">
        <v>4</v>
      </c>
      <c r="NL8" s="29">
        <v>3</v>
      </c>
      <c r="NM8" s="29">
        <v>5</v>
      </c>
      <c r="NN8" s="29">
        <v>4</v>
      </c>
      <c r="NO8" s="29">
        <v>2</v>
      </c>
      <c r="NP8" s="29">
        <v>4</v>
      </c>
      <c r="NQ8" s="29">
        <v>5</v>
      </c>
      <c r="NR8" s="29">
        <v>5</v>
      </c>
      <c r="NS8" s="29">
        <v>5</v>
      </c>
      <c r="NT8" s="29">
        <v>5</v>
      </c>
      <c r="NU8" s="29">
        <v>5</v>
      </c>
      <c r="NV8" s="29">
        <v>3</v>
      </c>
      <c r="NW8" s="29">
        <v>4</v>
      </c>
      <c r="NX8" s="29">
        <v>4</v>
      </c>
      <c r="NY8" s="29">
        <v>4</v>
      </c>
      <c r="NZ8" s="29">
        <v>3</v>
      </c>
      <c r="OA8" s="29">
        <v>3</v>
      </c>
      <c r="OB8" s="29">
        <v>3</v>
      </c>
      <c r="OC8" s="29">
        <v>3</v>
      </c>
      <c r="OD8" s="29">
        <v>5</v>
      </c>
      <c r="OE8" s="29">
        <v>5</v>
      </c>
      <c r="OF8" s="29">
        <v>4</v>
      </c>
      <c r="OG8" s="29">
        <v>4</v>
      </c>
      <c r="OH8" s="29">
        <v>4</v>
      </c>
      <c r="OI8" s="29">
        <v>4</v>
      </c>
      <c r="OJ8" s="29">
        <v>3</v>
      </c>
      <c r="OK8" s="29">
        <v>4</v>
      </c>
      <c r="OL8" s="29">
        <v>4</v>
      </c>
      <c r="OM8" s="29">
        <v>3</v>
      </c>
      <c r="ON8" s="29">
        <v>5</v>
      </c>
      <c r="OO8" s="29">
        <v>3</v>
      </c>
      <c r="OP8" s="29">
        <v>5</v>
      </c>
      <c r="OQ8" s="29">
        <v>4</v>
      </c>
      <c r="OR8" s="29">
        <v>2</v>
      </c>
      <c r="OS8" s="29">
        <v>4</v>
      </c>
      <c r="OT8" s="29">
        <v>3</v>
      </c>
      <c r="OU8" s="29">
        <v>4</v>
      </c>
      <c r="OV8" s="29">
        <v>4</v>
      </c>
      <c r="OW8" s="29">
        <v>4</v>
      </c>
      <c r="OX8" s="29">
        <v>1</v>
      </c>
      <c r="OY8" s="29">
        <v>3</v>
      </c>
      <c r="OZ8" s="29">
        <v>5</v>
      </c>
      <c r="PA8" s="22">
        <f t="shared" ref="PA8:PA12" si="0">SUM(B8:OZ8)</f>
        <v>1588</v>
      </c>
      <c r="PE8" s="124"/>
    </row>
    <row r="9" spans="1:421" s="31" customFormat="1" ht="27" x14ac:dyDescent="0.25">
      <c r="A9" s="30" t="s">
        <v>757</v>
      </c>
      <c r="B9" s="29">
        <v>3</v>
      </c>
      <c r="C9" s="29">
        <v>3</v>
      </c>
      <c r="D9" s="29">
        <v>2</v>
      </c>
      <c r="E9" s="29">
        <v>5</v>
      </c>
      <c r="F9" s="29">
        <v>5</v>
      </c>
      <c r="G9" s="29">
        <v>5</v>
      </c>
      <c r="H9" s="29">
        <v>4</v>
      </c>
      <c r="I9" s="29">
        <v>4</v>
      </c>
      <c r="J9" s="29">
        <v>1</v>
      </c>
      <c r="K9" s="29">
        <v>5</v>
      </c>
      <c r="L9" s="29">
        <v>3</v>
      </c>
      <c r="M9" s="29">
        <v>5</v>
      </c>
      <c r="N9" s="29">
        <v>2</v>
      </c>
      <c r="O9" s="29">
        <v>5</v>
      </c>
      <c r="P9" s="29">
        <v>1</v>
      </c>
      <c r="Q9" s="29">
        <v>4</v>
      </c>
      <c r="R9" s="29">
        <v>5</v>
      </c>
      <c r="S9" s="29">
        <v>3</v>
      </c>
      <c r="T9" s="29">
        <v>3</v>
      </c>
      <c r="U9" s="29">
        <v>4</v>
      </c>
      <c r="V9" s="29">
        <v>3</v>
      </c>
      <c r="W9" s="29">
        <v>4</v>
      </c>
      <c r="X9" s="29">
        <v>5</v>
      </c>
      <c r="Y9" s="29">
        <v>5</v>
      </c>
      <c r="Z9" s="29">
        <v>5</v>
      </c>
      <c r="AA9" s="29">
        <v>3</v>
      </c>
      <c r="AB9" s="29">
        <v>3</v>
      </c>
      <c r="AC9" s="29">
        <v>4</v>
      </c>
      <c r="AD9" s="29">
        <v>1</v>
      </c>
      <c r="AE9" s="29">
        <v>4</v>
      </c>
      <c r="AF9" s="29">
        <v>4</v>
      </c>
      <c r="AG9" s="29">
        <v>5</v>
      </c>
      <c r="AH9" s="29">
        <v>1</v>
      </c>
      <c r="AI9" s="29">
        <v>3</v>
      </c>
      <c r="AJ9" s="29">
        <v>4</v>
      </c>
      <c r="AK9" s="29">
        <v>2</v>
      </c>
      <c r="AL9" s="29">
        <v>5</v>
      </c>
      <c r="AM9" s="29">
        <v>5</v>
      </c>
      <c r="AN9" s="29">
        <v>3</v>
      </c>
      <c r="AO9" s="29">
        <v>3</v>
      </c>
      <c r="AP9" s="29">
        <v>3</v>
      </c>
      <c r="AQ9" s="29">
        <v>3</v>
      </c>
      <c r="AR9" s="29">
        <v>4</v>
      </c>
      <c r="AS9" s="29">
        <v>2</v>
      </c>
      <c r="AT9" s="29">
        <v>5</v>
      </c>
      <c r="AU9" s="29">
        <v>5</v>
      </c>
      <c r="AV9" s="29">
        <v>4</v>
      </c>
      <c r="AW9" s="29">
        <v>3</v>
      </c>
      <c r="AX9" s="29">
        <v>1</v>
      </c>
      <c r="AY9" s="29">
        <v>3</v>
      </c>
      <c r="AZ9" s="29">
        <v>2</v>
      </c>
      <c r="BA9" s="29">
        <v>4</v>
      </c>
      <c r="BB9" s="29">
        <v>4</v>
      </c>
      <c r="BC9" s="29">
        <v>2</v>
      </c>
      <c r="BD9" s="29">
        <v>5</v>
      </c>
      <c r="BE9" s="29">
        <v>5</v>
      </c>
      <c r="BF9" s="29">
        <v>3</v>
      </c>
      <c r="BG9" s="29">
        <v>3</v>
      </c>
      <c r="BH9" s="29">
        <v>4</v>
      </c>
      <c r="BI9" s="29">
        <v>2</v>
      </c>
      <c r="BJ9" s="29">
        <v>3</v>
      </c>
      <c r="BK9" s="29">
        <v>4</v>
      </c>
      <c r="BL9" s="29">
        <v>5</v>
      </c>
      <c r="BM9" s="29">
        <v>4</v>
      </c>
      <c r="BN9" s="29">
        <v>3</v>
      </c>
      <c r="BO9" s="29">
        <v>3</v>
      </c>
      <c r="BP9" s="29">
        <v>5</v>
      </c>
      <c r="BQ9" s="29">
        <v>5</v>
      </c>
      <c r="BR9" s="29">
        <v>2</v>
      </c>
      <c r="BS9" s="29">
        <v>5</v>
      </c>
      <c r="BT9" s="29">
        <v>5</v>
      </c>
      <c r="BU9" s="29">
        <v>5</v>
      </c>
      <c r="BV9" s="29">
        <v>5</v>
      </c>
      <c r="BW9" s="29">
        <v>5</v>
      </c>
      <c r="BX9" s="29">
        <v>4</v>
      </c>
      <c r="BY9" s="29">
        <v>5</v>
      </c>
      <c r="BZ9" s="29">
        <v>2</v>
      </c>
      <c r="CA9" s="29">
        <v>3</v>
      </c>
      <c r="CB9" s="29">
        <v>5</v>
      </c>
      <c r="CC9" s="29">
        <v>4</v>
      </c>
      <c r="CD9" s="29">
        <v>4</v>
      </c>
      <c r="CE9" s="29">
        <v>4</v>
      </c>
      <c r="CF9" s="29">
        <v>1</v>
      </c>
      <c r="CG9" s="29">
        <v>2</v>
      </c>
      <c r="CH9" s="29">
        <v>5</v>
      </c>
      <c r="CI9" s="29">
        <v>4</v>
      </c>
      <c r="CJ9" s="29">
        <v>2</v>
      </c>
      <c r="CK9" s="29">
        <v>3</v>
      </c>
      <c r="CL9" s="29">
        <v>4</v>
      </c>
      <c r="CM9" s="29">
        <v>2</v>
      </c>
      <c r="CN9" s="29">
        <v>5</v>
      </c>
      <c r="CO9" s="29">
        <v>3</v>
      </c>
      <c r="CP9" s="29">
        <v>4</v>
      </c>
      <c r="CQ9" s="29">
        <v>5</v>
      </c>
      <c r="CR9" s="29">
        <v>2</v>
      </c>
      <c r="CS9" s="29">
        <v>4</v>
      </c>
      <c r="CT9" s="29">
        <v>3</v>
      </c>
      <c r="CU9" s="29">
        <v>2</v>
      </c>
      <c r="CV9" s="29">
        <v>2</v>
      </c>
      <c r="CW9" s="29">
        <v>1</v>
      </c>
      <c r="CX9" s="29">
        <v>4</v>
      </c>
      <c r="CY9" s="29">
        <v>1</v>
      </c>
      <c r="CZ9" s="29">
        <v>3</v>
      </c>
      <c r="DA9" s="29">
        <v>3</v>
      </c>
      <c r="DB9" s="29">
        <v>5</v>
      </c>
      <c r="DC9" s="29">
        <v>3</v>
      </c>
      <c r="DD9" s="29">
        <v>5</v>
      </c>
      <c r="DE9" s="29">
        <v>3</v>
      </c>
      <c r="DF9" s="29">
        <v>4</v>
      </c>
      <c r="DG9" s="29">
        <v>2</v>
      </c>
      <c r="DH9" s="29">
        <v>3</v>
      </c>
      <c r="DI9" s="29">
        <v>3</v>
      </c>
      <c r="DJ9" s="29">
        <v>2</v>
      </c>
      <c r="DK9" s="29">
        <v>2</v>
      </c>
      <c r="DL9" s="29">
        <v>3</v>
      </c>
      <c r="DM9" s="29">
        <v>4</v>
      </c>
      <c r="DN9" s="29">
        <v>3</v>
      </c>
      <c r="DO9" s="29">
        <v>4</v>
      </c>
      <c r="DP9" s="29">
        <v>3</v>
      </c>
      <c r="DQ9" s="29">
        <v>3</v>
      </c>
      <c r="DR9" s="29">
        <v>2</v>
      </c>
      <c r="DS9" s="29">
        <v>4</v>
      </c>
      <c r="DT9" s="29">
        <v>4</v>
      </c>
      <c r="DU9" s="29">
        <v>5</v>
      </c>
      <c r="DV9" s="29">
        <v>4</v>
      </c>
      <c r="DW9" s="29">
        <v>5</v>
      </c>
      <c r="DX9" s="29">
        <v>3</v>
      </c>
      <c r="DY9" s="29">
        <v>3</v>
      </c>
      <c r="DZ9" s="29">
        <v>2</v>
      </c>
      <c r="EA9" s="29">
        <v>4</v>
      </c>
      <c r="EB9" s="29">
        <v>5</v>
      </c>
      <c r="EC9" s="29">
        <v>3</v>
      </c>
      <c r="ED9" s="29">
        <v>3</v>
      </c>
      <c r="EE9" s="29">
        <v>3</v>
      </c>
      <c r="EF9" s="29">
        <v>4</v>
      </c>
      <c r="EG9" s="29">
        <v>4</v>
      </c>
      <c r="EH9" s="29">
        <v>5</v>
      </c>
      <c r="EI9" s="29">
        <v>5</v>
      </c>
      <c r="EJ9" s="29">
        <v>5</v>
      </c>
      <c r="EK9" s="29">
        <v>5</v>
      </c>
      <c r="EL9" s="29">
        <v>4</v>
      </c>
      <c r="EM9" s="29">
        <v>4</v>
      </c>
      <c r="EN9" s="29">
        <v>3</v>
      </c>
      <c r="EO9" s="29">
        <v>4</v>
      </c>
      <c r="EP9" s="29">
        <v>4</v>
      </c>
      <c r="EQ9" s="29">
        <v>5</v>
      </c>
      <c r="ER9" s="29">
        <v>3</v>
      </c>
      <c r="ES9" s="29">
        <v>4</v>
      </c>
      <c r="ET9" s="29">
        <v>4</v>
      </c>
      <c r="EU9" s="29">
        <v>3</v>
      </c>
      <c r="EV9" s="29">
        <v>5</v>
      </c>
      <c r="EW9" s="29">
        <v>2</v>
      </c>
      <c r="EX9" s="29">
        <v>5</v>
      </c>
      <c r="EY9" s="29">
        <v>4</v>
      </c>
      <c r="EZ9" s="29">
        <v>5</v>
      </c>
      <c r="FA9" s="29">
        <v>3</v>
      </c>
      <c r="FB9" s="29">
        <v>5</v>
      </c>
      <c r="FC9" s="29">
        <v>5</v>
      </c>
      <c r="FD9" s="29">
        <v>3</v>
      </c>
      <c r="FE9" s="29">
        <v>4</v>
      </c>
      <c r="FF9" s="29">
        <v>3</v>
      </c>
      <c r="FG9" s="29">
        <v>3</v>
      </c>
      <c r="FH9" s="29">
        <v>3</v>
      </c>
      <c r="FI9" s="29">
        <v>4</v>
      </c>
      <c r="FJ9" s="29">
        <v>5</v>
      </c>
      <c r="FK9" s="29">
        <v>3</v>
      </c>
      <c r="FL9" s="29">
        <v>5</v>
      </c>
      <c r="FM9" s="29">
        <v>3</v>
      </c>
      <c r="FN9" s="29">
        <v>4</v>
      </c>
      <c r="FO9" s="29">
        <v>3</v>
      </c>
      <c r="FP9" s="29">
        <v>5</v>
      </c>
      <c r="FQ9" s="29">
        <v>5</v>
      </c>
      <c r="FR9" s="29">
        <v>5</v>
      </c>
      <c r="FS9" s="29">
        <v>3</v>
      </c>
      <c r="FT9" s="29">
        <v>5</v>
      </c>
      <c r="FU9" s="29">
        <v>5</v>
      </c>
      <c r="FV9" s="29">
        <v>5</v>
      </c>
      <c r="FW9" s="29">
        <v>3</v>
      </c>
      <c r="FX9" s="29">
        <v>1</v>
      </c>
      <c r="FY9" s="29">
        <v>3</v>
      </c>
      <c r="FZ9" s="29">
        <v>3</v>
      </c>
      <c r="GA9" s="29">
        <v>4</v>
      </c>
      <c r="GB9" s="29">
        <v>5</v>
      </c>
      <c r="GC9" s="29">
        <v>3</v>
      </c>
      <c r="GD9" s="29">
        <v>4</v>
      </c>
      <c r="GE9" s="29">
        <v>1</v>
      </c>
      <c r="GF9" s="29">
        <v>5</v>
      </c>
      <c r="GG9" s="29">
        <v>5</v>
      </c>
      <c r="GH9" s="29">
        <v>2</v>
      </c>
      <c r="GI9" s="29">
        <v>5</v>
      </c>
      <c r="GJ9" s="29">
        <v>3</v>
      </c>
      <c r="GK9" s="29">
        <v>4</v>
      </c>
      <c r="GL9" s="29">
        <v>2</v>
      </c>
      <c r="GM9" s="29">
        <v>5</v>
      </c>
      <c r="GN9" s="29">
        <v>4</v>
      </c>
      <c r="GO9" s="29">
        <v>5</v>
      </c>
      <c r="GP9" s="29">
        <v>4</v>
      </c>
      <c r="GQ9" s="29">
        <v>5</v>
      </c>
      <c r="GR9" s="29">
        <v>3</v>
      </c>
      <c r="GS9" s="29">
        <v>4</v>
      </c>
      <c r="GT9" s="29">
        <v>5</v>
      </c>
      <c r="GU9" s="29">
        <v>3</v>
      </c>
      <c r="GV9" s="29">
        <v>3</v>
      </c>
      <c r="GW9" s="29">
        <v>2</v>
      </c>
      <c r="GX9" s="29">
        <v>3</v>
      </c>
      <c r="GY9" s="29">
        <v>4</v>
      </c>
      <c r="GZ9" s="29">
        <v>3</v>
      </c>
      <c r="HA9" s="29">
        <v>5</v>
      </c>
      <c r="HB9" s="29">
        <v>4</v>
      </c>
      <c r="HC9" s="29">
        <v>5</v>
      </c>
      <c r="HD9" s="29">
        <v>5</v>
      </c>
      <c r="HE9" s="29">
        <v>5</v>
      </c>
      <c r="HF9" s="29">
        <v>5</v>
      </c>
      <c r="HG9" s="29">
        <v>4</v>
      </c>
      <c r="HH9" s="29">
        <v>2</v>
      </c>
      <c r="HI9" s="29">
        <v>5</v>
      </c>
      <c r="HJ9" s="29">
        <v>3</v>
      </c>
      <c r="HK9" s="29">
        <v>4</v>
      </c>
      <c r="HL9" s="29">
        <v>4</v>
      </c>
      <c r="HM9" s="29">
        <v>4</v>
      </c>
      <c r="HN9" s="29">
        <v>4</v>
      </c>
      <c r="HO9" s="29">
        <v>5</v>
      </c>
      <c r="HP9" s="29">
        <v>5</v>
      </c>
      <c r="HQ9" s="29">
        <v>5</v>
      </c>
      <c r="HR9" s="29">
        <v>1</v>
      </c>
      <c r="HS9" s="29">
        <v>2</v>
      </c>
      <c r="HT9" s="29">
        <v>1</v>
      </c>
      <c r="HU9" s="29">
        <v>3</v>
      </c>
      <c r="HV9" s="29">
        <v>4</v>
      </c>
      <c r="HW9" s="29">
        <v>2</v>
      </c>
      <c r="HX9" s="29">
        <v>4</v>
      </c>
      <c r="HY9" s="29">
        <v>3</v>
      </c>
      <c r="HZ9" s="29">
        <v>2</v>
      </c>
      <c r="IA9" s="29">
        <v>3</v>
      </c>
      <c r="IB9" s="29">
        <v>4</v>
      </c>
      <c r="IC9" s="29">
        <v>5</v>
      </c>
      <c r="ID9" s="29">
        <v>5</v>
      </c>
      <c r="IE9" s="29">
        <v>5</v>
      </c>
      <c r="IF9" s="29">
        <v>5</v>
      </c>
      <c r="IG9" s="29">
        <v>3</v>
      </c>
      <c r="IH9" s="29">
        <v>5</v>
      </c>
      <c r="II9" s="29">
        <v>3</v>
      </c>
      <c r="IJ9" s="29">
        <v>5</v>
      </c>
      <c r="IK9" s="29">
        <v>4</v>
      </c>
      <c r="IL9" s="29">
        <v>1</v>
      </c>
      <c r="IM9" s="29">
        <v>5</v>
      </c>
      <c r="IN9" s="29">
        <v>4</v>
      </c>
      <c r="IO9" s="29">
        <v>5</v>
      </c>
      <c r="IP9" s="29">
        <v>5</v>
      </c>
      <c r="IQ9" s="29">
        <v>5</v>
      </c>
      <c r="IR9" s="29">
        <v>3</v>
      </c>
      <c r="IS9" s="29">
        <v>4</v>
      </c>
      <c r="IT9" s="29">
        <v>5</v>
      </c>
      <c r="IU9" s="29">
        <v>3</v>
      </c>
      <c r="IV9" s="29">
        <v>5</v>
      </c>
      <c r="IW9" s="29">
        <v>2</v>
      </c>
      <c r="IX9" s="29">
        <v>5</v>
      </c>
      <c r="IY9" s="29">
        <v>4</v>
      </c>
      <c r="IZ9" s="29">
        <v>4</v>
      </c>
      <c r="JA9" s="29">
        <v>5</v>
      </c>
      <c r="JB9" s="29">
        <v>5</v>
      </c>
      <c r="JC9" s="29">
        <v>2</v>
      </c>
      <c r="JD9" s="29">
        <v>4</v>
      </c>
      <c r="JE9" s="29">
        <v>5</v>
      </c>
      <c r="JF9" s="29">
        <v>4</v>
      </c>
      <c r="JG9" s="29">
        <v>4</v>
      </c>
      <c r="JH9" s="29">
        <v>5</v>
      </c>
      <c r="JI9" s="29">
        <v>5</v>
      </c>
      <c r="JJ9" s="29">
        <v>4</v>
      </c>
      <c r="JK9" s="29">
        <v>4</v>
      </c>
      <c r="JL9" s="29">
        <v>1</v>
      </c>
      <c r="JM9" s="29">
        <v>4</v>
      </c>
      <c r="JN9" s="29">
        <v>4</v>
      </c>
      <c r="JO9" s="29">
        <v>2</v>
      </c>
      <c r="JP9" s="29">
        <v>4</v>
      </c>
      <c r="JQ9" s="29">
        <v>4</v>
      </c>
      <c r="JR9" s="29">
        <v>4</v>
      </c>
      <c r="JS9" s="29">
        <v>3</v>
      </c>
      <c r="JT9" s="29">
        <v>5</v>
      </c>
      <c r="JU9" s="29">
        <v>4</v>
      </c>
      <c r="JV9" s="29">
        <v>3</v>
      </c>
      <c r="JW9" s="29">
        <v>4</v>
      </c>
      <c r="JX9" s="29">
        <v>4</v>
      </c>
      <c r="JY9" s="29">
        <v>5</v>
      </c>
      <c r="JZ9" s="29">
        <v>1</v>
      </c>
      <c r="KA9" s="29">
        <v>5</v>
      </c>
      <c r="KB9" s="29">
        <v>3</v>
      </c>
      <c r="KC9" s="29">
        <v>4</v>
      </c>
      <c r="KD9" s="29">
        <v>3</v>
      </c>
      <c r="KE9" s="29">
        <v>3</v>
      </c>
      <c r="KF9" s="29">
        <v>5</v>
      </c>
      <c r="KG9" s="29">
        <v>4</v>
      </c>
      <c r="KH9" s="29">
        <v>3</v>
      </c>
      <c r="KI9" s="29">
        <v>4</v>
      </c>
      <c r="KJ9" s="29">
        <v>1</v>
      </c>
      <c r="KK9" s="29">
        <v>4</v>
      </c>
      <c r="KL9" s="29">
        <v>1</v>
      </c>
      <c r="KM9" s="29">
        <v>5</v>
      </c>
      <c r="KN9" s="29">
        <v>4</v>
      </c>
      <c r="KO9" s="29">
        <v>5</v>
      </c>
      <c r="KP9" s="29">
        <v>3</v>
      </c>
      <c r="KQ9" s="29">
        <v>2</v>
      </c>
      <c r="KR9" s="29">
        <v>4</v>
      </c>
      <c r="KS9" s="29">
        <v>2</v>
      </c>
      <c r="KT9" s="29">
        <v>3</v>
      </c>
      <c r="KU9" s="29">
        <v>4</v>
      </c>
      <c r="KV9" s="29">
        <v>2</v>
      </c>
      <c r="KW9" s="29">
        <v>4</v>
      </c>
      <c r="KX9" s="29">
        <v>3</v>
      </c>
      <c r="KY9" s="29">
        <v>5</v>
      </c>
      <c r="KZ9" s="29">
        <v>5</v>
      </c>
      <c r="LA9" s="29">
        <v>5</v>
      </c>
      <c r="LB9" s="29">
        <v>5</v>
      </c>
      <c r="LC9" s="29">
        <v>3</v>
      </c>
      <c r="LD9" s="29">
        <v>5</v>
      </c>
      <c r="LE9" s="29">
        <v>2</v>
      </c>
      <c r="LF9" s="29">
        <v>4</v>
      </c>
      <c r="LG9" s="29">
        <v>4</v>
      </c>
      <c r="LH9" s="29">
        <v>2</v>
      </c>
      <c r="LI9" s="29">
        <v>3</v>
      </c>
      <c r="LJ9" s="29">
        <v>2</v>
      </c>
      <c r="LK9" s="29">
        <v>2</v>
      </c>
      <c r="LL9" s="29">
        <v>4</v>
      </c>
      <c r="LM9" s="29">
        <v>4</v>
      </c>
      <c r="LN9" s="29">
        <v>5</v>
      </c>
      <c r="LO9" s="29">
        <v>4</v>
      </c>
      <c r="LP9" s="29">
        <v>5</v>
      </c>
      <c r="LQ9" s="29">
        <v>4</v>
      </c>
      <c r="LR9" s="29">
        <v>2</v>
      </c>
      <c r="LS9" s="29">
        <v>2</v>
      </c>
      <c r="LT9" s="29">
        <v>3</v>
      </c>
      <c r="LU9" s="29">
        <v>5</v>
      </c>
      <c r="LV9" s="29">
        <v>4</v>
      </c>
      <c r="LW9" s="29">
        <v>5</v>
      </c>
      <c r="LX9" s="29">
        <v>5</v>
      </c>
      <c r="LY9" s="29">
        <v>4</v>
      </c>
      <c r="LZ9" s="29">
        <v>5</v>
      </c>
      <c r="MA9" s="29">
        <v>5</v>
      </c>
      <c r="MB9" s="29">
        <v>4</v>
      </c>
      <c r="MC9" s="29">
        <v>5</v>
      </c>
      <c r="MD9" s="29">
        <v>5</v>
      </c>
      <c r="ME9" s="29">
        <v>5</v>
      </c>
      <c r="MF9" s="29">
        <v>5</v>
      </c>
      <c r="MG9" s="29">
        <v>5</v>
      </c>
      <c r="MH9" s="29">
        <v>5</v>
      </c>
      <c r="MI9" s="29">
        <v>4</v>
      </c>
      <c r="MJ9" s="29">
        <v>5</v>
      </c>
      <c r="MK9" s="29">
        <v>5</v>
      </c>
      <c r="ML9" s="29">
        <v>3</v>
      </c>
      <c r="MM9" s="29">
        <v>5</v>
      </c>
      <c r="MN9" s="29">
        <v>5</v>
      </c>
      <c r="MO9" s="29">
        <v>3</v>
      </c>
      <c r="MP9" s="29">
        <v>4</v>
      </c>
      <c r="MQ9" s="29">
        <v>4</v>
      </c>
      <c r="MR9" s="29">
        <v>2</v>
      </c>
      <c r="MS9" s="29">
        <v>4</v>
      </c>
      <c r="MT9" s="29">
        <v>2</v>
      </c>
      <c r="MU9" s="29">
        <v>4</v>
      </c>
      <c r="MV9" s="29">
        <v>5</v>
      </c>
      <c r="MW9" s="29">
        <v>1</v>
      </c>
      <c r="MX9" s="29">
        <v>3</v>
      </c>
      <c r="MY9" s="29">
        <v>4</v>
      </c>
      <c r="MZ9" s="29">
        <v>4</v>
      </c>
      <c r="NA9" s="29">
        <v>5</v>
      </c>
      <c r="NB9" s="29">
        <v>5</v>
      </c>
      <c r="NC9" s="29">
        <v>4</v>
      </c>
      <c r="ND9" s="29">
        <v>1</v>
      </c>
      <c r="NE9" s="29">
        <v>3</v>
      </c>
      <c r="NF9" s="29">
        <v>5</v>
      </c>
      <c r="NG9" s="29">
        <v>5</v>
      </c>
      <c r="NH9" s="29">
        <v>3</v>
      </c>
      <c r="NI9" s="29">
        <v>4</v>
      </c>
      <c r="NJ9" s="29">
        <v>4</v>
      </c>
      <c r="NK9" s="29">
        <v>4</v>
      </c>
      <c r="NL9" s="29">
        <v>1</v>
      </c>
      <c r="NM9" s="29">
        <v>5</v>
      </c>
      <c r="NN9" s="29">
        <v>4</v>
      </c>
      <c r="NO9" s="29">
        <v>3</v>
      </c>
      <c r="NP9" s="29">
        <v>4</v>
      </c>
      <c r="NQ9" s="29">
        <v>5</v>
      </c>
      <c r="NR9" s="29">
        <v>5</v>
      </c>
      <c r="NS9" s="29">
        <v>4</v>
      </c>
      <c r="NT9" s="29">
        <v>4</v>
      </c>
      <c r="NU9" s="29">
        <v>3</v>
      </c>
      <c r="NV9" s="29">
        <v>5</v>
      </c>
      <c r="NW9" s="29">
        <v>4</v>
      </c>
      <c r="NX9" s="29">
        <v>5</v>
      </c>
      <c r="NY9" s="29">
        <v>4</v>
      </c>
      <c r="NZ9" s="29">
        <v>3</v>
      </c>
      <c r="OA9" s="29">
        <v>3</v>
      </c>
      <c r="OB9" s="29">
        <v>1</v>
      </c>
      <c r="OC9" s="29">
        <v>3</v>
      </c>
      <c r="OD9" s="29">
        <v>5</v>
      </c>
      <c r="OE9" s="29">
        <v>5</v>
      </c>
      <c r="OF9" s="29">
        <v>3</v>
      </c>
      <c r="OG9" s="29">
        <v>4</v>
      </c>
      <c r="OH9" s="29">
        <v>4</v>
      </c>
      <c r="OI9" s="29">
        <v>5</v>
      </c>
      <c r="OJ9" s="29">
        <v>3</v>
      </c>
      <c r="OK9" s="29">
        <v>4</v>
      </c>
      <c r="OL9" s="29">
        <v>3</v>
      </c>
      <c r="OM9" s="29">
        <v>3</v>
      </c>
      <c r="ON9" s="29">
        <v>4</v>
      </c>
      <c r="OO9" s="29">
        <v>4</v>
      </c>
      <c r="OP9" s="29">
        <v>5</v>
      </c>
      <c r="OQ9" s="29">
        <v>5</v>
      </c>
      <c r="OR9" s="29">
        <v>2</v>
      </c>
      <c r="OS9" s="29">
        <v>4</v>
      </c>
      <c r="OT9" s="29">
        <v>3</v>
      </c>
      <c r="OU9" s="29">
        <v>5</v>
      </c>
      <c r="OV9" s="29">
        <v>5</v>
      </c>
      <c r="OW9" s="29">
        <v>5</v>
      </c>
      <c r="OX9" s="29">
        <v>1</v>
      </c>
      <c r="OY9" s="29">
        <v>2</v>
      </c>
      <c r="OZ9" s="29">
        <v>5</v>
      </c>
      <c r="PA9" s="22">
        <f t="shared" si="0"/>
        <v>1545</v>
      </c>
      <c r="PD9" s="120" t="s">
        <v>749</v>
      </c>
      <c r="PE9" s="124"/>
    </row>
    <row r="10" spans="1:421" s="23" customFormat="1" ht="11.25" customHeight="1" x14ac:dyDescent="0.25">
      <c r="A10" s="29" t="s">
        <v>758</v>
      </c>
      <c r="B10" s="29">
        <v>2</v>
      </c>
      <c r="C10" s="29">
        <v>5</v>
      </c>
      <c r="D10" s="29">
        <v>2</v>
      </c>
      <c r="E10" s="29">
        <v>5</v>
      </c>
      <c r="F10" s="29">
        <v>5</v>
      </c>
      <c r="G10" s="29">
        <v>5</v>
      </c>
      <c r="H10" s="29">
        <v>3</v>
      </c>
      <c r="I10" s="29">
        <v>5</v>
      </c>
      <c r="J10" s="29">
        <v>3</v>
      </c>
      <c r="K10" s="29">
        <v>4</v>
      </c>
      <c r="L10" s="29">
        <v>3</v>
      </c>
      <c r="M10" s="29">
        <v>4</v>
      </c>
      <c r="N10" s="29">
        <v>4</v>
      </c>
      <c r="O10" s="29">
        <v>2</v>
      </c>
      <c r="P10" s="29">
        <v>2</v>
      </c>
      <c r="Q10" s="29">
        <v>4</v>
      </c>
      <c r="R10" s="29">
        <v>5</v>
      </c>
      <c r="S10" s="29">
        <v>3</v>
      </c>
      <c r="T10" s="29">
        <v>3</v>
      </c>
      <c r="U10" s="29">
        <v>5</v>
      </c>
      <c r="V10" s="29">
        <v>4</v>
      </c>
      <c r="W10" s="29">
        <v>3</v>
      </c>
      <c r="X10" s="29">
        <v>5</v>
      </c>
      <c r="Y10" s="29">
        <v>5</v>
      </c>
      <c r="Z10" s="29">
        <v>5</v>
      </c>
      <c r="AA10" s="29">
        <v>3</v>
      </c>
      <c r="AB10" s="29">
        <v>5</v>
      </c>
      <c r="AC10" s="29">
        <v>5</v>
      </c>
      <c r="AD10" s="29">
        <v>3</v>
      </c>
      <c r="AE10" s="29">
        <v>5</v>
      </c>
      <c r="AF10" s="29">
        <v>3</v>
      </c>
      <c r="AG10" s="29">
        <v>5</v>
      </c>
      <c r="AH10" s="29">
        <v>1</v>
      </c>
      <c r="AI10" s="29">
        <v>2</v>
      </c>
      <c r="AJ10" s="29">
        <v>5</v>
      </c>
      <c r="AK10" s="29">
        <v>3</v>
      </c>
      <c r="AL10" s="29">
        <v>5</v>
      </c>
      <c r="AM10" s="29">
        <v>4</v>
      </c>
      <c r="AN10" s="29">
        <v>3</v>
      </c>
      <c r="AO10" s="29">
        <v>2</v>
      </c>
      <c r="AP10" s="29">
        <v>3</v>
      </c>
      <c r="AQ10" s="29">
        <v>3</v>
      </c>
      <c r="AR10" s="29">
        <v>3</v>
      </c>
      <c r="AS10" s="29">
        <v>5</v>
      </c>
      <c r="AT10" s="29">
        <v>3</v>
      </c>
      <c r="AU10" s="29">
        <v>3</v>
      </c>
      <c r="AV10" s="29">
        <v>5</v>
      </c>
      <c r="AW10" s="29">
        <v>4</v>
      </c>
      <c r="AX10" s="29">
        <v>1</v>
      </c>
      <c r="AY10" s="29">
        <v>3</v>
      </c>
      <c r="AZ10" s="29">
        <v>5</v>
      </c>
      <c r="BA10" s="29">
        <v>4</v>
      </c>
      <c r="BB10" s="29">
        <v>3</v>
      </c>
      <c r="BC10" s="29">
        <v>4</v>
      </c>
      <c r="BD10" s="29">
        <v>5</v>
      </c>
      <c r="BE10" s="29">
        <v>5</v>
      </c>
      <c r="BF10" s="29">
        <v>4</v>
      </c>
      <c r="BG10" s="29">
        <v>4</v>
      </c>
      <c r="BH10" s="29">
        <v>5</v>
      </c>
      <c r="BI10" s="29">
        <v>4</v>
      </c>
      <c r="BJ10" s="29">
        <v>3</v>
      </c>
      <c r="BK10" s="29">
        <v>3</v>
      </c>
      <c r="BL10" s="29">
        <v>5</v>
      </c>
      <c r="BM10" s="29">
        <v>4</v>
      </c>
      <c r="BN10" s="29">
        <v>4</v>
      </c>
      <c r="BO10" s="29">
        <v>3</v>
      </c>
      <c r="BP10" s="29">
        <v>4</v>
      </c>
      <c r="BQ10" s="29">
        <v>3</v>
      </c>
      <c r="BR10" s="29">
        <v>2</v>
      </c>
      <c r="BS10" s="29">
        <v>5</v>
      </c>
      <c r="BT10" s="29">
        <v>4</v>
      </c>
      <c r="BU10" s="29">
        <v>5</v>
      </c>
      <c r="BV10" s="29">
        <v>4</v>
      </c>
      <c r="BW10" s="29">
        <v>5</v>
      </c>
      <c r="BX10" s="29">
        <v>4</v>
      </c>
      <c r="BY10" s="29">
        <v>5</v>
      </c>
      <c r="BZ10" s="29">
        <v>4</v>
      </c>
      <c r="CA10" s="29">
        <v>4</v>
      </c>
      <c r="CB10" s="29">
        <v>4</v>
      </c>
      <c r="CC10" s="29">
        <v>3</v>
      </c>
      <c r="CD10" s="29">
        <v>4</v>
      </c>
      <c r="CE10" s="29">
        <v>4</v>
      </c>
      <c r="CF10" s="29">
        <v>4</v>
      </c>
      <c r="CG10" s="29">
        <v>4</v>
      </c>
      <c r="CH10" s="29">
        <v>5</v>
      </c>
      <c r="CI10" s="29">
        <v>4</v>
      </c>
      <c r="CJ10" s="29">
        <v>3</v>
      </c>
      <c r="CK10" s="29">
        <v>4</v>
      </c>
      <c r="CL10" s="29">
        <v>5</v>
      </c>
      <c r="CM10" s="29">
        <v>1</v>
      </c>
      <c r="CN10" s="29">
        <v>1</v>
      </c>
      <c r="CO10" s="29">
        <v>3</v>
      </c>
      <c r="CP10" s="29">
        <v>1</v>
      </c>
      <c r="CQ10" s="29">
        <v>4</v>
      </c>
      <c r="CR10" s="29">
        <v>3</v>
      </c>
      <c r="CS10" s="29">
        <v>5</v>
      </c>
      <c r="CT10" s="29">
        <v>3</v>
      </c>
      <c r="CU10" s="29">
        <v>3</v>
      </c>
      <c r="CV10" s="29">
        <v>3</v>
      </c>
      <c r="CW10" s="29">
        <v>2</v>
      </c>
      <c r="CX10" s="29">
        <v>5</v>
      </c>
      <c r="CY10" s="29">
        <v>5</v>
      </c>
      <c r="CZ10" s="29">
        <v>4</v>
      </c>
      <c r="DA10" s="29">
        <v>4</v>
      </c>
      <c r="DB10" s="29">
        <v>5</v>
      </c>
      <c r="DC10" s="29">
        <v>3</v>
      </c>
      <c r="DD10" s="29">
        <v>5</v>
      </c>
      <c r="DE10" s="29">
        <v>4</v>
      </c>
      <c r="DF10" s="29">
        <v>4</v>
      </c>
      <c r="DG10" s="29">
        <v>1</v>
      </c>
      <c r="DH10" s="29">
        <v>3</v>
      </c>
      <c r="DI10" s="29">
        <v>3</v>
      </c>
      <c r="DJ10" s="29">
        <v>4</v>
      </c>
      <c r="DK10" s="29">
        <v>3</v>
      </c>
      <c r="DL10" s="29">
        <v>3</v>
      </c>
      <c r="DM10" s="29">
        <v>3</v>
      </c>
      <c r="DN10" s="29">
        <v>4</v>
      </c>
      <c r="DO10" s="29">
        <v>3</v>
      </c>
      <c r="DP10" s="29">
        <v>3</v>
      </c>
      <c r="DQ10" s="29">
        <v>3</v>
      </c>
      <c r="DR10" s="29">
        <v>4</v>
      </c>
      <c r="DS10" s="29">
        <v>3</v>
      </c>
      <c r="DT10" s="29">
        <v>5</v>
      </c>
      <c r="DU10" s="29">
        <v>5</v>
      </c>
      <c r="DV10" s="29">
        <v>4</v>
      </c>
      <c r="DW10" s="29">
        <v>5</v>
      </c>
      <c r="DX10" s="29">
        <v>2</v>
      </c>
      <c r="DY10" s="29">
        <v>2</v>
      </c>
      <c r="DZ10" s="29">
        <v>2</v>
      </c>
      <c r="EA10" s="29">
        <v>5</v>
      </c>
      <c r="EB10" s="29">
        <v>5</v>
      </c>
      <c r="EC10" s="29">
        <v>4</v>
      </c>
      <c r="ED10" s="29">
        <v>4</v>
      </c>
      <c r="EE10" s="29">
        <v>4</v>
      </c>
      <c r="EF10" s="29">
        <v>4</v>
      </c>
      <c r="EG10" s="29">
        <v>3</v>
      </c>
      <c r="EH10" s="29">
        <v>5</v>
      </c>
      <c r="EI10" s="29">
        <v>5</v>
      </c>
      <c r="EJ10" s="29">
        <v>5</v>
      </c>
      <c r="EK10" s="29">
        <v>5</v>
      </c>
      <c r="EL10" s="29">
        <v>4</v>
      </c>
      <c r="EM10" s="29">
        <v>4</v>
      </c>
      <c r="EN10" s="29">
        <v>3</v>
      </c>
      <c r="EO10" s="29">
        <v>5</v>
      </c>
      <c r="EP10" s="29">
        <v>5</v>
      </c>
      <c r="EQ10" s="29">
        <v>5</v>
      </c>
      <c r="ER10" s="29">
        <v>4</v>
      </c>
      <c r="ES10" s="29">
        <v>1</v>
      </c>
      <c r="ET10" s="29">
        <v>5</v>
      </c>
      <c r="EU10" s="29">
        <v>3</v>
      </c>
      <c r="EV10" s="29">
        <v>4</v>
      </c>
      <c r="EW10" s="29">
        <v>3</v>
      </c>
      <c r="EX10" s="29">
        <v>5</v>
      </c>
      <c r="EY10" s="29">
        <v>4</v>
      </c>
      <c r="EZ10" s="29">
        <v>5</v>
      </c>
      <c r="FA10" s="29">
        <v>3</v>
      </c>
      <c r="FB10" s="29">
        <v>5</v>
      </c>
      <c r="FC10" s="29">
        <v>5</v>
      </c>
      <c r="FD10" s="29">
        <v>4</v>
      </c>
      <c r="FE10" s="29">
        <v>4</v>
      </c>
      <c r="FF10" s="29">
        <v>4</v>
      </c>
      <c r="FG10" s="29">
        <v>4</v>
      </c>
      <c r="FH10" s="29">
        <v>4</v>
      </c>
      <c r="FI10" s="29">
        <v>4</v>
      </c>
      <c r="FJ10" s="29">
        <v>5</v>
      </c>
      <c r="FK10" s="29">
        <v>2</v>
      </c>
      <c r="FL10" s="29">
        <v>5</v>
      </c>
      <c r="FM10" s="29">
        <v>5</v>
      </c>
      <c r="FN10" s="29">
        <v>4</v>
      </c>
      <c r="FO10" s="29">
        <v>4</v>
      </c>
      <c r="FP10" s="29">
        <v>4</v>
      </c>
      <c r="FQ10" s="29">
        <v>4</v>
      </c>
      <c r="FR10" s="29">
        <v>4</v>
      </c>
      <c r="FS10" s="29">
        <v>5</v>
      </c>
      <c r="FT10" s="29">
        <v>5</v>
      </c>
      <c r="FU10" s="29">
        <v>4</v>
      </c>
      <c r="FV10" s="29">
        <v>5</v>
      </c>
      <c r="FW10" s="29">
        <v>3</v>
      </c>
      <c r="FX10" s="29">
        <v>1</v>
      </c>
      <c r="FY10" s="29">
        <v>3</v>
      </c>
      <c r="FZ10" s="29">
        <v>4</v>
      </c>
      <c r="GA10" s="29">
        <v>5</v>
      </c>
      <c r="GB10" s="29">
        <v>5</v>
      </c>
      <c r="GC10" s="29">
        <v>3</v>
      </c>
      <c r="GD10" s="29">
        <v>5</v>
      </c>
      <c r="GE10" s="29">
        <v>2</v>
      </c>
      <c r="GF10" s="29">
        <v>5</v>
      </c>
      <c r="GG10" s="29">
        <v>5</v>
      </c>
      <c r="GH10" s="29">
        <v>4</v>
      </c>
      <c r="GI10" s="29">
        <v>5</v>
      </c>
      <c r="GJ10" s="29">
        <v>4</v>
      </c>
      <c r="GK10" s="29">
        <v>4</v>
      </c>
      <c r="GL10" s="29">
        <v>2</v>
      </c>
      <c r="GM10" s="29">
        <v>2</v>
      </c>
      <c r="GN10" s="29">
        <v>3</v>
      </c>
      <c r="GO10" s="29">
        <v>5</v>
      </c>
      <c r="GP10" s="29">
        <v>3</v>
      </c>
      <c r="GQ10" s="29">
        <v>4</v>
      </c>
      <c r="GR10" s="29">
        <v>3</v>
      </c>
      <c r="GS10" s="29">
        <v>5</v>
      </c>
      <c r="GT10" s="29">
        <v>3</v>
      </c>
      <c r="GU10" s="29">
        <v>3</v>
      </c>
      <c r="GV10" s="29">
        <v>5</v>
      </c>
      <c r="GW10" s="29">
        <v>2</v>
      </c>
      <c r="GX10" s="29">
        <v>3</v>
      </c>
      <c r="GY10" s="29">
        <v>4</v>
      </c>
      <c r="GZ10" s="29">
        <v>2</v>
      </c>
      <c r="HA10" s="29">
        <v>4</v>
      </c>
      <c r="HB10" s="29">
        <v>4</v>
      </c>
      <c r="HC10" s="29">
        <v>5</v>
      </c>
      <c r="HD10" s="29">
        <v>5</v>
      </c>
      <c r="HE10" s="29">
        <v>5</v>
      </c>
      <c r="HF10" s="29">
        <v>4</v>
      </c>
      <c r="HG10" s="29">
        <v>3</v>
      </c>
      <c r="HH10" s="29">
        <v>3</v>
      </c>
      <c r="HI10" s="29">
        <v>5</v>
      </c>
      <c r="HJ10" s="29">
        <v>5</v>
      </c>
      <c r="HK10" s="29">
        <v>5</v>
      </c>
      <c r="HL10" s="29">
        <v>5</v>
      </c>
      <c r="HM10" s="29">
        <v>5</v>
      </c>
      <c r="HN10" s="29">
        <v>5</v>
      </c>
      <c r="HO10" s="29">
        <v>5</v>
      </c>
      <c r="HP10" s="29">
        <v>5</v>
      </c>
      <c r="HQ10" s="29">
        <v>5</v>
      </c>
      <c r="HR10" s="29">
        <v>2</v>
      </c>
      <c r="HS10" s="29">
        <v>1</v>
      </c>
      <c r="HT10" s="29">
        <v>1</v>
      </c>
      <c r="HU10" s="29">
        <v>3</v>
      </c>
      <c r="HV10" s="29">
        <v>5</v>
      </c>
      <c r="HW10" s="29">
        <v>2</v>
      </c>
      <c r="HX10" s="29">
        <v>3</v>
      </c>
      <c r="HY10" s="29">
        <v>4</v>
      </c>
      <c r="HZ10" s="29">
        <v>3</v>
      </c>
      <c r="IA10" s="29">
        <v>4</v>
      </c>
      <c r="IB10" s="29">
        <v>4</v>
      </c>
      <c r="IC10" s="29">
        <v>5</v>
      </c>
      <c r="ID10" s="29">
        <v>5</v>
      </c>
      <c r="IE10" s="29">
        <v>4</v>
      </c>
      <c r="IF10" s="29">
        <v>5</v>
      </c>
      <c r="IG10" s="29">
        <v>3</v>
      </c>
      <c r="IH10" s="29">
        <v>5</v>
      </c>
      <c r="II10" s="29">
        <v>4</v>
      </c>
      <c r="IJ10" s="29">
        <v>5</v>
      </c>
      <c r="IK10" s="29">
        <v>5</v>
      </c>
      <c r="IL10" s="29">
        <v>1</v>
      </c>
      <c r="IM10" s="29">
        <v>4</v>
      </c>
      <c r="IN10" s="29">
        <v>4</v>
      </c>
      <c r="IO10" s="29">
        <v>4</v>
      </c>
      <c r="IP10" s="29">
        <v>5</v>
      </c>
      <c r="IQ10" s="29">
        <v>5</v>
      </c>
      <c r="IR10" s="29">
        <v>4</v>
      </c>
      <c r="IS10" s="29">
        <v>3</v>
      </c>
      <c r="IT10" s="29">
        <v>5</v>
      </c>
      <c r="IU10" s="29">
        <v>5</v>
      </c>
      <c r="IV10" s="29">
        <v>4</v>
      </c>
      <c r="IW10" s="29">
        <v>3</v>
      </c>
      <c r="IX10" s="29">
        <v>4</v>
      </c>
      <c r="IY10" s="29">
        <v>4</v>
      </c>
      <c r="IZ10" s="29">
        <v>4</v>
      </c>
      <c r="JA10" s="29">
        <v>5</v>
      </c>
      <c r="JB10" s="29">
        <v>5</v>
      </c>
      <c r="JC10" s="29">
        <v>3</v>
      </c>
      <c r="JD10" s="29">
        <v>5</v>
      </c>
      <c r="JE10" s="29">
        <v>5</v>
      </c>
      <c r="JF10" s="29">
        <v>4</v>
      </c>
      <c r="JG10" s="29">
        <v>5</v>
      </c>
      <c r="JH10" s="29">
        <v>5</v>
      </c>
      <c r="JI10" s="29">
        <v>5</v>
      </c>
      <c r="JJ10" s="29">
        <v>4</v>
      </c>
      <c r="JK10" s="29">
        <v>4</v>
      </c>
      <c r="JL10" s="29">
        <v>2</v>
      </c>
      <c r="JM10" s="29">
        <v>4</v>
      </c>
      <c r="JN10" s="29">
        <v>5</v>
      </c>
      <c r="JO10" s="29">
        <v>2</v>
      </c>
      <c r="JP10" s="29">
        <v>4</v>
      </c>
      <c r="JQ10" s="29">
        <v>3</v>
      </c>
      <c r="JR10" s="29">
        <v>3</v>
      </c>
      <c r="JS10" s="29">
        <v>3</v>
      </c>
      <c r="JT10" s="29">
        <v>5</v>
      </c>
      <c r="JU10" s="29">
        <v>3</v>
      </c>
      <c r="JV10" s="29">
        <v>3</v>
      </c>
      <c r="JW10" s="29">
        <v>4</v>
      </c>
      <c r="JX10" s="29">
        <v>4</v>
      </c>
      <c r="JY10" s="29">
        <v>5</v>
      </c>
      <c r="JZ10" s="29">
        <v>1</v>
      </c>
      <c r="KA10" s="29">
        <v>4</v>
      </c>
      <c r="KB10" s="29">
        <v>3</v>
      </c>
      <c r="KC10" s="29">
        <v>4</v>
      </c>
      <c r="KD10" s="29">
        <v>4</v>
      </c>
      <c r="KE10" s="29">
        <v>2</v>
      </c>
      <c r="KF10" s="29">
        <v>4</v>
      </c>
      <c r="KG10" s="29">
        <v>3</v>
      </c>
      <c r="KH10" s="29">
        <v>4</v>
      </c>
      <c r="KI10" s="29">
        <v>4</v>
      </c>
      <c r="KJ10" s="29">
        <v>2</v>
      </c>
      <c r="KK10" s="29">
        <v>3</v>
      </c>
      <c r="KL10" s="29">
        <v>1</v>
      </c>
      <c r="KM10" s="29">
        <v>5</v>
      </c>
      <c r="KN10" s="29">
        <v>4</v>
      </c>
      <c r="KO10" s="29">
        <v>5</v>
      </c>
      <c r="KP10" s="29">
        <v>4</v>
      </c>
      <c r="KQ10" s="29">
        <v>3</v>
      </c>
      <c r="KR10" s="29">
        <v>4</v>
      </c>
      <c r="KS10" s="29">
        <v>3</v>
      </c>
      <c r="KT10" s="29">
        <v>3</v>
      </c>
      <c r="KU10" s="29">
        <v>5</v>
      </c>
      <c r="KV10" s="29">
        <v>4</v>
      </c>
      <c r="KW10" s="29">
        <v>4</v>
      </c>
      <c r="KX10" s="29">
        <v>3</v>
      </c>
      <c r="KY10" s="29">
        <v>4</v>
      </c>
      <c r="KZ10" s="29">
        <v>5</v>
      </c>
      <c r="LA10" s="29">
        <v>5</v>
      </c>
      <c r="LB10" s="29">
        <v>5</v>
      </c>
      <c r="LC10" s="29">
        <v>3</v>
      </c>
      <c r="LD10" s="29">
        <v>5</v>
      </c>
      <c r="LE10" s="29">
        <v>3</v>
      </c>
      <c r="LF10" s="29">
        <v>4</v>
      </c>
      <c r="LG10" s="29">
        <v>3</v>
      </c>
      <c r="LH10" s="29">
        <v>3</v>
      </c>
      <c r="LI10" s="29">
        <v>3</v>
      </c>
      <c r="LJ10" s="29">
        <v>3</v>
      </c>
      <c r="LK10" s="29">
        <v>3</v>
      </c>
      <c r="LL10" s="29">
        <v>4</v>
      </c>
      <c r="LM10" s="29">
        <v>4</v>
      </c>
      <c r="LN10" s="29">
        <v>5</v>
      </c>
      <c r="LO10" s="29">
        <v>4</v>
      </c>
      <c r="LP10" s="29">
        <v>5</v>
      </c>
      <c r="LQ10" s="29">
        <v>4</v>
      </c>
      <c r="LR10" s="29">
        <v>3</v>
      </c>
      <c r="LS10" s="29">
        <v>3</v>
      </c>
      <c r="LT10" s="29">
        <v>4</v>
      </c>
      <c r="LU10" s="29">
        <v>5</v>
      </c>
      <c r="LV10" s="29">
        <v>3</v>
      </c>
      <c r="LW10" s="29">
        <v>3</v>
      </c>
      <c r="LX10" s="29">
        <v>5</v>
      </c>
      <c r="LY10" s="29">
        <v>3</v>
      </c>
      <c r="LZ10" s="29">
        <v>5</v>
      </c>
      <c r="MA10" s="29">
        <v>5</v>
      </c>
      <c r="MB10" s="29">
        <v>4</v>
      </c>
      <c r="MC10" s="29">
        <v>4</v>
      </c>
      <c r="MD10" s="29">
        <v>5</v>
      </c>
      <c r="ME10" s="29">
        <v>5</v>
      </c>
      <c r="MF10" s="29">
        <v>5</v>
      </c>
      <c r="MG10" s="29">
        <v>5</v>
      </c>
      <c r="MH10" s="29">
        <v>5</v>
      </c>
      <c r="MI10" s="29">
        <v>5</v>
      </c>
      <c r="MJ10" s="29">
        <v>5</v>
      </c>
      <c r="MK10" s="29">
        <v>5</v>
      </c>
      <c r="ML10" s="29">
        <v>3</v>
      </c>
      <c r="MM10" s="29">
        <v>5</v>
      </c>
      <c r="MN10" s="29">
        <v>5</v>
      </c>
      <c r="MO10" s="29">
        <v>5</v>
      </c>
      <c r="MP10" s="29">
        <v>4</v>
      </c>
      <c r="MQ10" s="29">
        <v>5</v>
      </c>
      <c r="MR10" s="29">
        <v>2</v>
      </c>
      <c r="MS10" s="29">
        <v>4</v>
      </c>
      <c r="MT10" s="29">
        <v>2</v>
      </c>
      <c r="MU10" s="29">
        <v>5</v>
      </c>
      <c r="MV10" s="29">
        <v>5</v>
      </c>
      <c r="MW10" s="29">
        <v>1</v>
      </c>
      <c r="MX10" s="29">
        <v>4</v>
      </c>
      <c r="MY10" s="29">
        <v>2</v>
      </c>
      <c r="MZ10" s="29">
        <v>4</v>
      </c>
      <c r="NA10" s="29">
        <v>5</v>
      </c>
      <c r="NB10" s="29">
        <v>5</v>
      </c>
      <c r="NC10" s="29">
        <v>3</v>
      </c>
      <c r="ND10" s="29">
        <v>1</v>
      </c>
      <c r="NE10" s="29">
        <v>2</v>
      </c>
      <c r="NF10" s="29">
        <v>5</v>
      </c>
      <c r="NG10" s="29">
        <v>5</v>
      </c>
      <c r="NH10" s="29">
        <v>2</v>
      </c>
      <c r="NI10" s="29">
        <v>5</v>
      </c>
      <c r="NJ10" s="29">
        <v>2</v>
      </c>
      <c r="NK10" s="29">
        <v>5</v>
      </c>
      <c r="NL10" s="29">
        <v>3</v>
      </c>
      <c r="NM10" s="29">
        <v>5</v>
      </c>
      <c r="NN10" s="29">
        <v>4</v>
      </c>
      <c r="NO10" s="29">
        <v>2</v>
      </c>
      <c r="NP10" s="29">
        <v>4</v>
      </c>
      <c r="NQ10" s="29">
        <v>5</v>
      </c>
      <c r="NR10" s="29">
        <v>5</v>
      </c>
      <c r="NS10" s="29">
        <v>3</v>
      </c>
      <c r="NT10" s="29">
        <v>5</v>
      </c>
      <c r="NU10" s="29">
        <v>5</v>
      </c>
      <c r="NV10" s="29">
        <v>3</v>
      </c>
      <c r="NW10" s="29">
        <v>4</v>
      </c>
      <c r="NX10" s="29">
        <v>5</v>
      </c>
      <c r="NY10" s="29">
        <v>4</v>
      </c>
      <c r="NZ10" s="29">
        <v>3</v>
      </c>
      <c r="OA10" s="29">
        <v>3</v>
      </c>
      <c r="OB10" s="29">
        <v>1</v>
      </c>
      <c r="OC10" s="29">
        <v>3</v>
      </c>
      <c r="OD10" s="29">
        <v>5</v>
      </c>
      <c r="OE10" s="29">
        <v>5</v>
      </c>
      <c r="OF10" s="29">
        <v>5</v>
      </c>
      <c r="OG10" s="29">
        <v>4</v>
      </c>
      <c r="OH10" s="29">
        <v>4</v>
      </c>
      <c r="OI10" s="29">
        <v>5</v>
      </c>
      <c r="OJ10" s="29">
        <v>3</v>
      </c>
      <c r="OK10" s="29">
        <v>4</v>
      </c>
      <c r="OL10" s="29">
        <v>3</v>
      </c>
      <c r="OM10" s="29">
        <v>3</v>
      </c>
      <c r="ON10" s="29">
        <v>5</v>
      </c>
      <c r="OO10" s="29">
        <v>3</v>
      </c>
      <c r="OP10" s="29">
        <v>5</v>
      </c>
      <c r="OQ10" s="29">
        <v>4</v>
      </c>
      <c r="OR10" s="29">
        <v>4</v>
      </c>
      <c r="OS10" s="29">
        <v>5</v>
      </c>
      <c r="OT10" s="29">
        <v>4</v>
      </c>
      <c r="OU10" s="29">
        <v>5</v>
      </c>
      <c r="OV10" s="29">
        <v>5</v>
      </c>
      <c r="OW10" s="29">
        <v>5</v>
      </c>
      <c r="OX10" s="29">
        <v>1</v>
      </c>
      <c r="OY10" s="29">
        <v>3</v>
      </c>
      <c r="OZ10" s="29">
        <v>5</v>
      </c>
      <c r="PA10" s="22">
        <f t="shared" si="0"/>
        <v>1599</v>
      </c>
      <c r="PD10" s="120"/>
      <c r="PE10" s="124"/>
    </row>
    <row r="11" spans="1:421" s="23" customFormat="1" ht="11.25" customHeight="1" x14ac:dyDescent="0.25">
      <c r="A11" s="29" t="s">
        <v>759</v>
      </c>
      <c r="B11" s="29">
        <v>3</v>
      </c>
      <c r="C11" s="29">
        <v>5</v>
      </c>
      <c r="D11" s="29">
        <v>1</v>
      </c>
      <c r="E11" s="29">
        <v>4</v>
      </c>
      <c r="F11" s="29">
        <v>5</v>
      </c>
      <c r="G11" s="29">
        <v>5</v>
      </c>
      <c r="H11" s="29">
        <v>4</v>
      </c>
      <c r="I11" s="29">
        <v>4</v>
      </c>
      <c r="J11" s="29">
        <v>4</v>
      </c>
      <c r="K11" s="29">
        <v>3</v>
      </c>
      <c r="L11" s="29">
        <v>3</v>
      </c>
      <c r="M11" s="29">
        <v>4</v>
      </c>
      <c r="N11" s="29">
        <v>3</v>
      </c>
      <c r="O11" s="29">
        <v>3</v>
      </c>
      <c r="P11" s="29">
        <v>3</v>
      </c>
      <c r="Q11" s="29">
        <v>3</v>
      </c>
      <c r="R11" s="29">
        <v>1</v>
      </c>
      <c r="S11" s="29">
        <v>3</v>
      </c>
      <c r="T11" s="29">
        <v>3</v>
      </c>
      <c r="U11" s="29">
        <v>5</v>
      </c>
      <c r="V11" s="29">
        <v>3</v>
      </c>
      <c r="W11" s="29">
        <v>3</v>
      </c>
      <c r="X11" s="29">
        <v>5</v>
      </c>
      <c r="Y11" s="29">
        <v>5</v>
      </c>
      <c r="Z11" s="29">
        <v>5</v>
      </c>
      <c r="AA11" s="29">
        <v>3</v>
      </c>
      <c r="AB11" s="29">
        <v>5</v>
      </c>
      <c r="AC11" s="29">
        <v>4</v>
      </c>
      <c r="AD11" s="29">
        <v>4</v>
      </c>
      <c r="AE11" s="29">
        <v>5</v>
      </c>
      <c r="AF11" s="29">
        <v>3</v>
      </c>
      <c r="AG11" s="29">
        <v>5</v>
      </c>
      <c r="AH11" s="29">
        <v>1</v>
      </c>
      <c r="AI11" s="29">
        <v>2</v>
      </c>
      <c r="AJ11" s="29">
        <v>4</v>
      </c>
      <c r="AK11" s="29">
        <v>4</v>
      </c>
      <c r="AL11" s="29">
        <v>5</v>
      </c>
      <c r="AM11" s="29">
        <v>5</v>
      </c>
      <c r="AN11" s="29">
        <v>5</v>
      </c>
      <c r="AO11" s="29">
        <v>3</v>
      </c>
      <c r="AP11" s="29">
        <v>4</v>
      </c>
      <c r="AQ11" s="29">
        <v>4</v>
      </c>
      <c r="AR11" s="29">
        <v>3</v>
      </c>
      <c r="AS11" s="29">
        <v>4</v>
      </c>
      <c r="AT11" s="29">
        <v>5</v>
      </c>
      <c r="AU11" s="29">
        <v>5</v>
      </c>
      <c r="AV11" s="29">
        <v>5</v>
      </c>
      <c r="AW11" s="29">
        <v>4</v>
      </c>
      <c r="AX11" s="29">
        <v>1</v>
      </c>
      <c r="AY11" s="29">
        <v>3</v>
      </c>
      <c r="AZ11" s="29">
        <v>4</v>
      </c>
      <c r="BA11" s="29">
        <v>5</v>
      </c>
      <c r="BB11" s="29">
        <v>4</v>
      </c>
      <c r="BC11" s="29">
        <v>4</v>
      </c>
      <c r="BD11" s="29">
        <v>5</v>
      </c>
      <c r="BE11" s="29">
        <v>5</v>
      </c>
      <c r="BF11" s="29">
        <v>4</v>
      </c>
      <c r="BG11" s="29">
        <v>4</v>
      </c>
      <c r="BH11" s="29">
        <v>4</v>
      </c>
      <c r="BI11" s="29">
        <v>4</v>
      </c>
      <c r="BJ11" s="29">
        <v>5</v>
      </c>
      <c r="BK11" s="29">
        <v>4</v>
      </c>
      <c r="BL11" s="29">
        <v>5</v>
      </c>
      <c r="BM11" s="29">
        <v>4</v>
      </c>
      <c r="BN11" s="29">
        <v>4</v>
      </c>
      <c r="BO11" s="29">
        <v>2</v>
      </c>
      <c r="BP11" s="29">
        <v>4</v>
      </c>
      <c r="BQ11" s="29">
        <v>3</v>
      </c>
      <c r="BR11" s="29">
        <v>2</v>
      </c>
      <c r="BS11" s="29">
        <v>5</v>
      </c>
      <c r="BT11" s="29">
        <v>4</v>
      </c>
      <c r="BU11" s="29">
        <v>4</v>
      </c>
      <c r="BV11" s="29">
        <v>5</v>
      </c>
      <c r="BW11" s="29">
        <v>1</v>
      </c>
      <c r="BX11" s="29">
        <v>3</v>
      </c>
      <c r="BY11" s="29">
        <v>5</v>
      </c>
      <c r="BZ11" s="29">
        <v>3</v>
      </c>
      <c r="CA11" s="29">
        <v>3</v>
      </c>
      <c r="CB11" s="29">
        <v>5</v>
      </c>
      <c r="CC11" s="29">
        <v>3</v>
      </c>
      <c r="CD11" s="29">
        <v>4</v>
      </c>
      <c r="CE11" s="29">
        <v>4</v>
      </c>
      <c r="CF11" s="29">
        <v>5</v>
      </c>
      <c r="CG11" s="29">
        <v>5</v>
      </c>
      <c r="CH11" s="29">
        <v>5</v>
      </c>
      <c r="CI11" s="29">
        <v>5</v>
      </c>
      <c r="CJ11" s="29">
        <v>4</v>
      </c>
      <c r="CK11" s="29">
        <v>2</v>
      </c>
      <c r="CL11" s="29">
        <v>5</v>
      </c>
      <c r="CM11" s="29">
        <v>4</v>
      </c>
      <c r="CN11" s="29">
        <v>3</v>
      </c>
      <c r="CO11" s="29">
        <v>4</v>
      </c>
      <c r="CP11" s="29">
        <v>1</v>
      </c>
      <c r="CQ11" s="29">
        <v>4</v>
      </c>
      <c r="CR11" s="29">
        <v>3</v>
      </c>
      <c r="CS11" s="29">
        <v>5</v>
      </c>
      <c r="CT11" s="29">
        <v>3</v>
      </c>
      <c r="CU11" s="29">
        <v>2</v>
      </c>
      <c r="CV11" s="29">
        <v>3</v>
      </c>
      <c r="CW11" s="29">
        <v>2</v>
      </c>
      <c r="CX11" s="29">
        <v>4</v>
      </c>
      <c r="CY11" s="29">
        <v>5</v>
      </c>
      <c r="CZ11" s="29">
        <v>4</v>
      </c>
      <c r="DA11" s="29">
        <v>4</v>
      </c>
      <c r="DB11" s="29">
        <v>3</v>
      </c>
      <c r="DC11" s="29">
        <v>3</v>
      </c>
      <c r="DD11" s="29">
        <v>5</v>
      </c>
      <c r="DE11" s="29">
        <v>5</v>
      </c>
      <c r="DF11" s="29">
        <v>5</v>
      </c>
      <c r="DG11" s="29">
        <v>2</v>
      </c>
      <c r="DH11" s="29">
        <v>3</v>
      </c>
      <c r="DI11" s="29">
        <v>3</v>
      </c>
      <c r="DJ11" s="29">
        <v>3</v>
      </c>
      <c r="DK11" s="29">
        <v>2</v>
      </c>
      <c r="DL11" s="29">
        <v>3</v>
      </c>
      <c r="DM11" s="29">
        <v>4</v>
      </c>
      <c r="DN11" s="29">
        <v>3</v>
      </c>
      <c r="DO11" s="29">
        <v>3</v>
      </c>
      <c r="DP11" s="29">
        <v>3</v>
      </c>
      <c r="DQ11" s="29">
        <v>3</v>
      </c>
      <c r="DR11" s="29">
        <v>3</v>
      </c>
      <c r="DS11" s="29">
        <v>3</v>
      </c>
      <c r="DT11" s="29">
        <v>4</v>
      </c>
      <c r="DU11" s="29">
        <v>5</v>
      </c>
      <c r="DV11" s="29">
        <v>5</v>
      </c>
      <c r="DW11" s="29">
        <v>5</v>
      </c>
      <c r="DX11" s="29">
        <v>1</v>
      </c>
      <c r="DY11" s="29">
        <v>1</v>
      </c>
      <c r="DZ11" s="29">
        <v>4</v>
      </c>
      <c r="EA11" s="29">
        <v>5</v>
      </c>
      <c r="EB11" s="29">
        <v>5</v>
      </c>
      <c r="EC11" s="29">
        <v>3</v>
      </c>
      <c r="ED11" s="29">
        <v>3</v>
      </c>
      <c r="EE11" s="29">
        <v>5</v>
      </c>
      <c r="EF11" s="29">
        <v>5</v>
      </c>
      <c r="EG11" s="29">
        <v>4</v>
      </c>
      <c r="EH11" s="29">
        <v>5</v>
      </c>
      <c r="EI11" s="29">
        <v>4</v>
      </c>
      <c r="EJ11" s="29">
        <v>5</v>
      </c>
      <c r="EK11" s="29">
        <v>5</v>
      </c>
      <c r="EL11" s="29">
        <v>3</v>
      </c>
      <c r="EM11" s="29">
        <v>4</v>
      </c>
      <c r="EN11" s="29">
        <v>3</v>
      </c>
      <c r="EO11" s="29">
        <v>4</v>
      </c>
      <c r="EP11" s="29">
        <v>4</v>
      </c>
      <c r="EQ11" s="29">
        <v>4</v>
      </c>
      <c r="ER11" s="29">
        <v>4</v>
      </c>
      <c r="ES11" s="29">
        <v>2</v>
      </c>
      <c r="ET11" s="29">
        <v>4</v>
      </c>
      <c r="EU11" s="29">
        <v>3</v>
      </c>
      <c r="EV11" s="29">
        <v>5</v>
      </c>
      <c r="EW11" s="29">
        <v>2</v>
      </c>
      <c r="EX11" s="29">
        <v>5</v>
      </c>
      <c r="EY11" s="29">
        <v>3</v>
      </c>
      <c r="EZ11" s="29">
        <v>5</v>
      </c>
      <c r="FA11" s="29">
        <v>3</v>
      </c>
      <c r="FB11" s="29">
        <v>5</v>
      </c>
      <c r="FC11" s="29">
        <v>5</v>
      </c>
      <c r="FD11" s="29">
        <v>4</v>
      </c>
      <c r="FE11" s="29">
        <v>4</v>
      </c>
      <c r="FF11" s="29">
        <v>3</v>
      </c>
      <c r="FG11" s="29">
        <v>4</v>
      </c>
      <c r="FH11" s="29">
        <v>4</v>
      </c>
      <c r="FI11" s="29">
        <v>4</v>
      </c>
      <c r="FJ11" s="29">
        <v>5</v>
      </c>
      <c r="FK11" s="29">
        <v>3</v>
      </c>
      <c r="FL11" s="29">
        <v>5</v>
      </c>
      <c r="FM11" s="29">
        <v>3</v>
      </c>
      <c r="FN11" s="29">
        <v>4</v>
      </c>
      <c r="FO11" s="29">
        <v>4</v>
      </c>
      <c r="FP11" s="29">
        <v>3</v>
      </c>
      <c r="FQ11" s="29">
        <v>4</v>
      </c>
      <c r="FR11" s="29">
        <v>5</v>
      </c>
      <c r="FS11" s="29">
        <v>5</v>
      </c>
      <c r="FT11" s="29">
        <v>5</v>
      </c>
      <c r="FU11" s="29">
        <v>1</v>
      </c>
      <c r="FV11" s="29">
        <v>5</v>
      </c>
      <c r="FW11" s="29">
        <v>2</v>
      </c>
      <c r="FX11" s="29">
        <v>1</v>
      </c>
      <c r="FY11" s="29">
        <v>3</v>
      </c>
      <c r="FZ11" s="29">
        <v>4</v>
      </c>
      <c r="GA11" s="29">
        <v>5</v>
      </c>
      <c r="GB11" s="29">
        <v>5</v>
      </c>
      <c r="GC11" s="29">
        <v>3</v>
      </c>
      <c r="GD11" s="29">
        <v>5</v>
      </c>
      <c r="GE11" s="29">
        <v>1</v>
      </c>
      <c r="GF11" s="29">
        <v>5</v>
      </c>
      <c r="GG11" s="29">
        <v>5</v>
      </c>
      <c r="GH11" s="29">
        <v>4</v>
      </c>
      <c r="GI11" s="29">
        <v>5</v>
      </c>
      <c r="GJ11" s="29">
        <v>4</v>
      </c>
      <c r="GK11" s="29">
        <v>5</v>
      </c>
      <c r="GL11" s="29">
        <v>3</v>
      </c>
      <c r="GM11" s="29">
        <v>2</v>
      </c>
      <c r="GN11" s="29">
        <v>1</v>
      </c>
      <c r="GO11" s="29">
        <v>5</v>
      </c>
      <c r="GP11" s="29">
        <v>4</v>
      </c>
      <c r="GQ11" s="29">
        <v>5</v>
      </c>
      <c r="GR11" s="29">
        <v>3</v>
      </c>
      <c r="GS11" s="29">
        <v>3</v>
      </c>
      <c r="GT11" s="29">
        <v>3</v>
      </c>
      <c r="GU11" s="29">
        <v>2</v>
      </c>
      <c r="GV11" s="29">
        <v>3</v>
      </c>
      <c r="GW11" s="29">
        <v>3</v>
      </c>
      <c r="GX11" s="29">
        <v>4</v>
      </c>
      <c r="GY11" s="29">
        <v>5</v>
      </c>
      <c r="GZ11" s="29">
        <v>2</v>
      </c>
      <c r="HA11" s="29">
        <v>4</v>
      </c>
      <c r="HB11" s="29">
        <v>4</v>
      </c>
      <c r="HC11" s="29">
        <v>5</v>
      </c>
      <c r="HD11" s="29">
        <v>5</v>
      </c>
      <c r="HE11" s="29">
        <v>5</v>
      </c>
      <c r="HF11" s="29">
        <v>3</v>
      </c>
      <c r="HG11" s="29">
        <v>4</v>
      </c>
      <c r="HH11" s="29">
        <v>3</v>
      </c>
      <c r="HI11" s="29">
        <v>5</v>
      </c>
      <c r="HJ11" s="29">
        <v>4</v>
      </c>
      <c r="HK11" s="29">
        <v>1</v>
      </c>
      <c r="HL11" s="29">
        <v>1</v>
      </c>
      <c r="HM11" s="29">
        <v>1</v>
      </c>
      <c r="HN11" s="29">
        <v>1</v>
      </c>
      <c r="HO11" s="29">
        <v>5</v>
      </c>
      <c r="HP11" s="29">
        <v>5</v>
      </c>
      <c r="HQ11" s="29">
        <v>5</v>
      </c>
      <c r="HR11" s="29">
        <v>2</v>
      </c>
      <c r="HS11" s="29">
        <v>1</v>
      </c>
      <c r="HT11" s="29">
        <v>1</v>
      </c>
      <c r="HU11" s="29">
        <v>5</v>
      </c>
      <c r="HV11" s="29">
        <v>5</v>
      </c>
      <c r="HW11" s="29">
        <v>3</v>
      </c>
      <c r="HX11" s="29">
        <v>4</v>
      </c>
      <c r="HY11" s="29">
        <v>3</v>
      </c>
      <c r="HZ11" s="29">
        <v>2</v>
      </c>
      <c r="IA11" s="29">
        <v>4</v>
      </c>
      <c r="IB11" s="29">
        <v>5</v>
      </c>
      <c r="IC11" s="29">
        <v>5</v>
      </c>
      <c r="ID11" s="29">
        <v>5</v>
      </c>
      <c r="IE11" s="29">
        <v>4</v>
      </c>
      <c r="IF11" s="29">
        <v>5</v>
      </c>
      <c r="IG11" s="29">
        <v>3</v>
      </c>
      <c r="IH11" s="29">
        <v>5</v>
      </c>
      <c r="II11" s="29">
        <v>5</v>
      </c>
      <c r="IJ11" s="29">
        <v>5</v>
      </c>
      <c r="IK11" s="29">
        <v>3</v>
      </c>
      <c r="IL11" s="29">
        <v>3</v>
      </c>
      <c r="IM11" s="29">
        <v>2</v>
      </c>
      <c r="IN11" s="29">
        <v>4</v>
      </c>
      <c r="IO11" s="29">
        <v>5</v>
      </c>
      <c r="IP11" s="29">
        <v>5</v>
      </c>
      <c r="IQ11" s="29">
        <v>5</v>
      </c>
      <c r="IR11" s="29">
        <v>4</v>
      </c>
      <c r="IS11" s="29">
        <v>4</v>
      </c>
      <c r="IT11" s="29">
        <v>4</v>
      </c>
      <c r="IU11" s="29">
        <v>5</v>
      </c>
      <c r="IV11" s="29">
        <v>4</v>
      </c>
      <c r="IW11" s="29">
        <v>2</v>
      </c>
      <c r="IX11" s="29">
        <v>5</v>
      </c>
      <c r="IY11" s="29">
        <v>5</v>
      </c>
      <c r="IZ11" s="29">
        <v>4</v>
      </c>
      <c r="JA11" s="29">
        <v>5</v>
      </c>
      <c r="JB11" s="29">
        <v>5</v>
      </c>
      <c r="JC11" s="29">
        <v>1</v>
      </c>
      <c r="JD11" s="29">
        <v>4</v>
      </c>
      <c r="JE11" s="29">
        <v>5</v>
      </c>
      <c r="JF11" s="29">
        <v>4</v>
      </c>
      <c r="JG11" s="29">
        <v>5</v>
      </c>
      <c r="JH11" s="29">
        <v>4</v>
      </c>
      <c r="JI11" s="29">
        <v>5</v>
      </c>
      <c r="JJ11" s="29">
        <v>3</v>
      </c>
      <c r="JK11" s="29">
        <v>4</v>
      </c>
      <c r="JL11" s="29">
        <v>1</v>
      </c>
      <c r="JM11" s="29">
        <v>5</v>
      </c>
      <c r="JN11" s="29">
        <v>4</v>
      </c>
      <c r="JO11" s="29">
        <v>3</v>
      </c>
      <c r="JP11" s="29">
        <v>3</v>
      </c>
      <c r="JQ11" s="29">
        <v>4</v>
      </c>
      <c r="JR11" s="29">
        <v>3</v>
      </c>
      <c r="JS11" s="29">
        <v>3</v>
      </c>
      <c r="JT11" s="29">
        <v>5</v>
      </c>
      <c r="JU11" s="29">
        <v>3</v>
      </c>
      <c r="JV11" s="29">
        <v>3</v>
      </c>
      <c r="JW11" s="29">
        <v>2</v>
      </c>
      <c r="JX11" s="29">
        <v>3</v>
      </c>
      <c r="JY11" s="29">
        <v>5</v>
      </c>
      <c r="JZ11" s="29">
        <v>2</v>
      </c>
      <c r="KA11" s="29">
        <v>4</v>
      </c>
      <c r="KB11" s="29">
        <v>2</v>
      </c>
      <c r="KC11" s="29">
        <v>5</v>
      </c>
      <c r="KD11" s="29">
        <v>3</v>
      </c>
      <c r="KE11" s="29">
        <v>2</v>
      </c>
      <c r="KF11" s="29">
        <v>5</v>
      </c>
      <c r="KG11" s="29">
        <v>4</v>
      </c>
      <c r="KH11" s="29">
        <v>3</v>
      </c>
      <c r="KI11" s="29">
        <v>4</v>
      </c>
      <c r="KJ11" s="29">
        <v>1</v>
      </c>
      <c r="KK11" s="29">
        <v>3</v>
      </c>
      <c r="KL11" s="29">
        <v>5</v>
      </c>
      <c r="KM11" s="29">
        <v>5</v>
      </c>
      <c r="KN11" s="29">
        <v>3</v>
      </c>
      <c r="KO11" s="29">
        <v>5</v>
      </c>
      <c r="KP11" s="29">
        <v>2</v>
      </c>
      <c r="KQ11" s="29">
        <v>3</v>
      </c>
      <c r="KR11" s="29">
        <v>5</v>
      </c>
      <c r="KS11" s="29">
        <v>2</v>
      </c>
      <c r="KT11" s="29">
        <v>3</v>
      </c>
      <c r="KU11" s="29">
        <v>4</v>
      </c>
      <c r="KV11" s="29">
        <v>4</v>
      </c>
      <c r="KW11" s="29">
        <v>4</v>
      </c>
      <c r="KX11" s="29">
        <v>3</v>
      </c>
      <c r="KY11" s="29">
        <v>4</v>
      </c>
      <c r="KZ11" s="29">
        <v>5</v>
      </c>
      <c r="LA11" s="29">
        <v>5</v>
      </c>
      <c r="LB11" s="29">
        <v>5</v>
      </c>
      <c r="LC11" s="29">
        <v>2</v>
      </c>
      <c r="LD11" s="29">
        <v>5</v>
      </c>
      <c r="LE11" s="29">
        <v>2</v>
      </c>
      <c r="LF11" s="29">
        <v>5</v>
      </c>
      <c r="LG11" s="29">
        <v>3</v>
      </c>
      <c r="LH11" s="29">
        <v>4</v>
      </c>
      <c r="LI11" s="29">
        <v>3</v>
      </c>
      <c r="LJ11" s="29">
        <v>4</v>
      </c>
      <c r="LK11" s="29">
        <v>4</v>
      </c>
      <c r="LL11" s="29">
        <v>4</v>
      </c>
      <c r="LM11" s="29">
        <v>5</v>
      </c>
      <c r="LN11" s="29">
        <v>5</v>
      </c>
      <c r="LO11" s="29">
        <v>4</v>
      </c>
      <c r="LP11" s="29">
        <v>5</v>
      </c>
      <c r="LQ11" s="29">
        <v>5</v>
      </c>
      <c r="LR11" s="29">
        <v>3</v>
      </c>
      <c r="LS11" s="29">
        <v>3</v>
      </c>
      <c r="LT11" s="29">
        <v>3</v>
      </c>
      <c r="LU11" s="29">
        <v>5</v>
      </c>
      <c r="LV11" s="29">
        <v>4</v>
      </c>
      <c r="LW11" s="29">
        <v>1</v>
      </c>
      <c r="LX11" s="29">
        <v>5</v>
      </c>
      <c r="LY11" s="29">
        <v>4</v>
      </c>
      <c r="LZ11" s="29">
        <v>5</v>
      </c>
      <c r="MA11" s="29">
        <v>5</v>
      </c>
      <c r="MB11" s="29">
        <v>5</v>
      </c>
      <c r="MC11" s="29">
        <v>4</v>
      </c>
      <c r="MD11" s="29">
        <v>5</v>
      </c>
      <c r="ME11" s="29">
        <v>5</v>
      </c>
      <c r="MF11" s="29">
        <v>5</v>
      </c>
      <c r="MG11" s="29">
        <v>5</v>
      </c>
      <c r="MH11" s="29">
        <v>5</v>
      </c>
      <c r="MI11" s="29">
        <v>4</v>
      </c>
      <c r="MJ11" s="29">
        <v>5</v>
      </c>
      <c r="MK11" s="29">
        <v>5</v>
      </c>
      <c r="ML11" s="29">
        <v>3</v>
      </c>
      <c r="MM11" s="29">
        <v>5</v>
      </c>
      <c r="MN11" s="29">
        <v>4</v>
      </c>
      <c r="MO11" s="29">
        <v>4</v>
      </c>
      <c r="MP11" s="29">
        <v>5</v>
      </c>
      <c r="MQ11" s="29">
        <v>4</v>
      </c>
      <c r="MR11" s="29">
        <v>2</v>
      </c>
      <c r="MS11" s="29">
        <v>4</v>
      </c>
      <c r="MT11" s="29">
        <v>1</v>
      </c>
      <c r="MU11" s="29">
        <v>4</v>
      </c>
      <c r="MV11" s="29">
        <v>5</v>
      </c>
      <c r="MW11" s="29">
        <v>2</v>
      </c>
      <c r="MX11" s="29">
        <v>4</v>
      </c>
      <c r="MY11" s="29">
        <v>2</v>
      </c>
      <c r="MZ11" s="29">
        <v>2</v>
      </c>
      <c r="NA11" s="29">
        <v>4</v>
      </c>
      <c r="NB11" s="29">
        <v>5</v>
      </c>
      <c r="NC11" s="29">
        <v>4</v>
      </c>
      <c r="ND11" s="29">
        <v>1</v>
      </c>
      <c r="NE11" s="29">
        <v>1</v>
      </c>
      <c r="NF11" s="29">
        <v>5</v>
      </c>
      <c r="NG11" s="29">
        <v>5</v>
      </c>
      <c r="NH11" s="29">
        <v>1</v>
      </c>
      <c r="NI11" s="29">
        <v>4</v>
      </c>
      <c r="NJ11" s="29">
        <v>1</v>
      </c>
      <c r="NK11" s="29">
        <v>5</v>
      </c>
      <c r="NL11" s="29">
        <v>1</v>
      </c>
      <c r="NM11" s="29">
        <v>5</v>
      </c>
      <c r="NN11" s="29">
        <v>4</v>
      </c>
      <c r="NO11" s="29">
        <v>3</v>
      </c>
      <c r="NP11" s="29">
        <v>3</v>
      </c>
      <c r="NQ11" s="29">
        <v>5</v>
      </c>
      <c r="NR11" s="29">
        <v>5</v>
      </c>
      <c r="NS11" s="29">
        <v>5</v>
      </c>
      <c r="NT11" s="29">
        <v>5</v>
      </c>
      <c r="NU11" s="29">
        <v>4</v>
      </c>
      <c r="NV11" s="29">
        <v>5</v>
      </c>
      <c r="NW11" s="29">
        <v>4</v>
      </c>
      <c r="NX11" s="29">
        <v>5</v>
      </c>
      <c r="NY11" s="29">
        <v>4</v>
      </c>
      <c r="NZ11" s="29">
        <v>3</v>
      </c>
      <c r="OA11" s="29">
        <v>3</v>
      </c>
      <c r="OB11" s="29">
        <v>2</v>
      </c>
      <c r="OC11" s="29">
        <v>3</v>
      </c>
      <c r="OD11" s="29">
        <v>5</v>
      </c>
      <c r="OE11" s="29">
        <v>5</v>
      </c>
      <c r="OF11" s="29">
        <v>4</v>
      </c>
      <c r="OG11" s="29">
        <v>3</v>
      </c>
      <c r="OH11" s="29">
        <v>4</v>
      </c>
      <c r="OI11" s="29">
        <v>2</v>
      </c>
      <c r="OJ11" s="29">
        <v>3</v>
      </c>
      <c r="OK11" s="29">
        <v>3</v>
      </c>
      <c r="OL11" s="29">
        <v>3</v>
      </c>
      <c r="OM11" s="29">
        <v>3</v>
      </c>
      <c r="ON11" s="29">
        <v>4</v>
      </c>
      <c r="OO11" s="29">
        <v>2</v>
      </c>
      <c r="OP11" s="29">
        <v>5</v>
      </c>
      <c r="OQ11" s="29">
        <v>5</v>
      </c>
      <c r="OR11" s="29">
        <v>4</v>
      </c>
      <c r="OS11" s="29">
        <v>4</v>
      </c>
      <c r="OT11" s="29">
        <v>3</v>
      </c>
      <c r="OU11" s="29">
        <v>5</v>
      </c>
      <c r="OV11" s="29">
        <v>4</v>
      </c>
      <c r="OW11" s="29">
        <v>4</v>
      </c>
      <c r="OX11" s="29">
        <v>1</v>
      </c>
      <c r="OY11" s="29">
        <v>1</v>
      </c>
      <c r="OZ11" s="29">
        <v>5</v>
      </c>
      <c r="PA11" s="22">
        <f t="shared" si="0"/>
        <v>1552</v>
      </c>
      <c r="PD11" s="120"/>
      <c r="PE11" s="124"/>
    </row>
    <row r="12" spans="1:421" s="23" customFormat="1" ht="11.25" customHeight="1" x14ac:dyDescent="0.25">
      <c r="A12" s="29" t="s">
        <v>760</v>
      </c>
      <c r="B12" s="29">
        <v>4</v>
      </c>
      <c r="C12" s="29">
        <v>5</v>
      </c>
      <c r="D12" s="29">
        <v>1</v>
      </c>
      <c r="E12" s="29">
        <v>5</v>
      </c>
      <c r="F12" s="29">
        <v>5</v>
      </c>
      <c r="G12" s="29">
        <v>5</v>
      </c>
      <c r="H12" s="29">
        <v>3</v>
      </c>
      <c r="I12" s="29">
        <v>4</v>
      </c>
      <c r="J12" s="29">
        <v>3</v>
      </c>
      <c r="K12" s="29">
        <v>4</v>
      </c>
      <c r="L12" s="29">
        <v>3</v>
      </c>
      <c r="M12" s="29">
        <v>3</v>
      </c>
      <c r="N12" s="29">
        <v>4</v>
      </c>
      <c r="O12" s="29">
        <v>3</v>
      </c>
      <c r="P12" s="29">
        <v>2</v>
      </c>
      <c r="Q12" s="29">
        <v>4</v>
      </c>
      <c r="R12" s="29">
        <v>4</v>
      </c>
      <c r="S12" s="29">
        <v>3</v>
      </c>
      <c r="T12" s="29">
        <v>3</v>
      </c>
      <c r="U12" s="29">
        <v>5</v>
      </c>
      <c r="V12" s="29">
        <v>3</v>
      </c>
      <c r="W12" s="29">
        <v>4</v>
      </c>
      <c r="X12" s="29">
        <v>5</v>
      </c>
      <c r="Y12" s="29">
        <v>5</v>
      </c>
      <c r="Z12" s="29">
        <v>5</v>
      </c>
      <c r="AA12" s="29">
        <v>3</v>
      </c>
      <c r="AB12" s="29">
        <v>5</v>
      </c>
      <c r="AC12" s="29">
        <v>4</v>
      </c>
      <c r="AD12" s="29">
        <v>3</v>
      </c>
      <c r="AE12" s="29">
        <v>5</v>
      </c>
      <c r="AF12" s="29">
        <v>4</v>
      </c>
      <c r="AG12" s="29">
        <v>4</v>
      </c>
      <c r="AH12" s="29">
        <v>1</v>
      </c>
      <c r="AI12" s="29">
        <v>3</v>
      </c>
      <c r="AJ12" s="29">
        <v>4</v>
      </c>
      <c r="AK12" s="29">
        <v>3</v>
      </c>
      <c r="AL12" s="29">
        <v>5</v>
      </c>
      <c r="AM12" s="29">
        <v>5</v>
      </c>
      <c r="AN12" s="29">
        <v>4</v>
      </c>
      <c r="AO12" s="29">
        <v>2</v>
      </c>
      <c r="AP12" s="29">
        <v>5</v>
      </c>
      <c r="AQ12" s="29">
        <v>5</v>
      </c>
      <c r="AR12" s="29">
        <v>3</v>
      </c>
      <c r="AS12" s="29">
        <v>4</v>
      </c>
      <c r="AT12" s="29">
        <v>4</v>
      </c>
      <c r="AU12" s="29">
        <v>4</v>
      </c>
      <c r="AV12" s="29">
        <v>5</v>
      </c>
      <c r="AW12" s="29">
        <v>3</v>
      </c>
      <c r="AX12" s="29">
        <v>2</v>
      </c>
      <c r="AY12" s="29">
        <v>3</v>
      </c>
      <c r="AZ12" s="29">
        <v>4</v>
      </c>
      <c r="BA12" s="29">
        <v>4</v>
      </c>
      <c r="BB12" s="29">
        <v>3</v>
      </c>
      <c r="BC12" s="29">
        <v>3</v>
      </c>
      <c r="BD12" s="29">
        <v>5</v>
      </c>
      <c r="BE12" s="29">
        <v>5</v>
      </c>
      <c r="BF12" s="29">
        <v>3</v>
      </c>
      <c r="BG12" s="29">
        <v>3</v>
      </c>
      <c r="BH12" s="29">
        <v>4</v>
      </c>
      <c r="BI12" s="29">
        <v>4</v>
      </c>
      <c r="BJ12" s="29">
        <v>4</v>
      </c>
      <c r="BK12" s="29">
        <v>4</v>
      </c>
      <c r="BL12" s="29">
        <v>5</v>
      </c>
      <c r="BM12" s="29">
        <v>4</v>
      </c>
      <c r="BN12" s="29">
        <v>3</v>
      </c>
      <c r="BO12" s="29">
        <v>2</v>
      </c>
      <c r="BP12" s="29">
        <v>5</v>
      </c>
      <c r="BQ12" s="29">
        <v>5</v>
      </c>
      <c r="BR12" s="29">
        <v>3</v>
      </c>
      <c r="BS12" s="29">
        <v>5</v>
      </c>
      <c r="BT12" s="29">
        <v>5</v>
      </c>
      <c r="BU12" s="29">
        <v>4</v>
      </c>
      <c r="BV12" s="29">
        <v>4</v>
      </c>
      <c r="BW12" s="29">
        <v>4</v>
      </c>
      <c r="BX12" s="29">
        <v>3</v>
      </c>
      <c r="BY12" s="29">
        <v>1</v>
      </c>
      <c r="BZ12" s="29">
        <v>3</v>
      </c>
      <c r="CA12" s="29">
        <v>3</v>
      </c>
      <c r="CB12" s="29">
        <v>5</v>
      </c>
      <c r="CC12" s="29">
        <v>3</v>
      </c>
      <c r="CD12" s="29">
        <v>4</v>
      </c>
      <c r="CE12" s="29">
        <v>5</v>
      </c>
      <c r="CF12" s="29">
        <v>5</v>
      </c>
      <c r="CG12" s="29">
        <v>4</v>
      </c>
      <c r="CH12" s="29">
        <v>5</v>
      </c>
      <c r="CI12" s="29">
        <v>4</v>
      </c>
      <c r="CJ12" s="29">
        <v>4</v>
      </c>
      <c r="CK12" s="29">
        <v>5</v>
      </c>
      <c r="CL12" s="29">
        <v>5</v>
      </c>
      <c r="CM12" s="29">
        <v>3</v>
      </c>
      <c r="CN12" s="29">
        <v>4</v>
      </c>
      <c r="CO12" s="29">
        <v>4</v>
      </c>
      <c r="CP12" s="29">
        <v>4</v>
      </c>
      <c r="CQ12" s="29">
        <v>4</v>
      </c>
      <c r="CR12" s="29">
        <v>2</v>
      </c>
      <c r="CS12" s="29">
        <v>4</v>
      </c>
      <c r="CT12" s="29">
        <v>5</v>
      </c>
      <c r="CU12" s="29">
        <v>3</v>
      </c>
      <c r="CV12" s="29">
        <v>4</v>
      </c>
      <c r="CW12" s="29">
        <v>2</v>
      </c>
      <c r="CX12" s="29">
        <v>4</v>
      </c>
      <c r="CY12" s="29">
        <v>5</v>
      </c>
      <c r="CZ12" s="29">
        <v>3</v>
      </c>
      <c r="DA12" s="29">
        <v>3</v>
      </c>
      <c r="DB12" s="29">
        <v>5</v>
      </c>
      <c r="DC12" s="29">
        <v>4</v>
      </c>
      <c r="DD12" s="29">
        <v>5</v>
      </c>
      <c r="DE12" s="29">
        <v>4</v>
      </c>
      <c r="DF12" s="29">
        <v>4</v>
      </c>
      <c r="DG12" s="29">
        <v>2</v>
      </c>
      <c r="DH12" s="29">
        <v>3</v>
      </c>
      <c r="DI12" s="29">
        <v>3</v>
      </c>
      <c r="DJ12" s="29">
        <v>3</v>
      </c>
      <c r="DK12" s="29">
        <v>3</v>
      </c>
      <c r="DL12" s="29">
        <v>4</v>
      </c>
      <c r="DM12" s="29">
        <v>3</v>
      </c>
      <c r="DN12" s="29">
        <v>4</v>
      </c>
      <c r="DO12" s="29">
        <v>3</v>
      </c>
      <c r="DP12" s="29">
        <v>3</v>
      </c>
      <c r="DQ12" s="29">
        <v>3</v>
      </c>
      <c r="DR12" s="29">
        <v>3</v>
      </c>
      <c r="DS12" s="29">
        <v>3</v>
      </c>
      <c r="DT12" s="29">
        <v>4</v>
      </c>
      <c r="DU12" s="29">
        <v>5</v>
      </c>
      <c r="DV12" s="29">
        <v>4</v>
      </c>
      <c r="DW12" s="29">
        <v>5</v>
      </c>
      <c r="DX12" s="29">
        <v>3</v>
      </c>
      <c r="DY12" s="29">
        <v>2</v>
      </c>
      <c r="DZ12" s="29">
        <v>4</v>
      </c>
      <c r="EA12" s="29">
        <v>5</v>
      </c>
      <c r="EB12" s="29">
        <v>5</v>
      </c>
      <c r="EC12" s="29">
        <v>3</v>
      </c>
      <c r="ED12" s="29">
        <v>4</v>
      </c>
      <c r="EE12" s="29">
        <v>5</v>
      </c>
      <c r="EF12" s="29">
        <v>4</v>
      </c>
      <c r="EG12" s="29">
        <v>5</v>
      </c>
      <c r="EH12" s="29">
        <v>5</v>
      </c>
      <c r="EI12" s="29">
        <v>5</v>
      </c>
      <c r="EJ12" s="29">
        <v>5</v>
      </c>
      <c r="EK12" s="29">
        <v>5</v>
      </c>
      <c r="EL12" s="29">
        <v>4</v>
      </c>
      <c r="EM12" s="29">
        <v>4</v>
      </c>
      <c r="EN12" s="29">
        <v>3</v>
      </c>
      <c r="EO12" s="29">
        <v>4</v>
      </c>
      <c r="EP12" s="29">
        <v>4</v>
      </c>
      <c r="EQ12" s="29">
        <v>5</v>
      </c>
      <c r="ER12" s="29">
        <v>3</v>
      </c>
      <c r="ES12" s="29">
        <v>3</v>
      </c>
      <c r="ET12" s="29">
        <v>5</v>
      </c>
      <c r="EU12" s="29">
        <v>3</v>
      </c>
      <c r="EV12" s="29">
        <v>5</v>
      </c>
      <c r="EW12" s="29">
        <v>3</v>
      </c>
      <c r="EX12" s="29">
        <v>5</v>
      </c>
      <c r="EY12" s="29">
        <v>5</v>
      </c>
      <c r="EZ12" s="29">
        <v>5</v>
      </c>
      <c r="FA12" s="29">
        <v>3</v>
      </c>
      <c r="FB12" s="29">
        <v>3</v>
      </c>
      <c r="FC12" s="29">
        <v>5</v>
      </c>
      <c r="FD12" s="29">
        <v>4</v>
      </c>
      <c r="FE12" s="29">
        <v>4</v>
      </c>
      <c r="FF12" s="29">
        <v>4</v>
      </c>
      <c r="FG12" s="29">
        <v>4</v>
      </c>
      <c r="FH12" s="29">
        <v>4</v>
      </c>
      <c r="FI12" s="29">
        <v>4</v>
      </c>
      <c r="FJ12" s="29">
        <v>4</v>
      </c>
      <c r="FK12" s="29">
        <v>4</v>
      </c>
      <c r="FL12" s="29">
        <v>5</v>
      </c>
      <c r="FM12" s="29">
        <v>4</v>
      </c>
      <c r="FN12" s="29">
        <v>4</v>
      </c>
      <c r="FO12" s="29">
        <v>3</v>
      </c>
      <c r="FP12" s="29">
        <v>3</v>
      </c>
      <c r="FQ12" s="29">
        <v>3</v>
      </c>
      <c r="FR12" s="29">
        <v>4</v>
      </c>
      <c r="FS12" s="29">
        <v>5</v>
      </c>
      <c r="FT12" s="29">
        <v>5</v>
      </c>
      <c r="FU12" s="29">
        <v>1</v>
      </c>
      <c r="FV12" s="29">
        <v>5</v>
      </c>
      <c r="FW12" s="29">
        <v>4</v>
      </c>
      <c r="FX12" s="29">
        <v>1</v>
      </c>
      <c r="FY12" s="29">
        <v>3</v>
      </c>
      <c r="FZ12" s="29">
        <v>4</v>
      </c>
      <c r="GA12" s="29">
        <v>5</v>
      </c>
      <c r="GB12" s="29">
        <v>5</v>
      </c>
      <c r="GC12" s="29">
        <v>3</v>
      </c>
      <c r="GD12" s="29">
        <v>4</v>
      </c>
      <c r="GE12" s="29">
        <v>3</v>
      </c>
      <c r="GF12" s="29">
        <v>5</v>
      </c>
      <c r="GG12" s="29">
        <v>5</v>
      </c>
      <c r="GH12" s="29">
        <v>4</v>
      </c>
      <c r="GI12" s="29">
        <v>5</v>
      </c>
      <c r="GJ12" s="29">
        <v>5</v>
      </c>
      <c r="GK12" s="29">
        <v>5</v>
      </c>
      <c r="GL12" s="29">
        <v>3</v>
      </c>
      <c r="GM12" s="29">
        <v>4</v>
      </c>
      <c r="GN12" s="29">
        <v>4</v>
      </c>
      <c r="GO12" s="29">
        <v>5</v>
      </c>
      <c r="GP12" s="29">
        <v>4</v>
      </c>
      <c r="GQ12" s="29">
        <v>5</v>
      </c>
      <c r="GR12" s="29">
        <v>3</v>
      </c>
      <c r="GS12" s="29">
        <v>4</v>
      </c>
      <c r="GT12" s="29">
        <v>4</v>
      </c>
      <c r="GU12" s="29">
        <v>3</v>
      </c>
      <c r="GV12" s="29">
        <v>5</v>
      </c>
      <c r="GW12" s="29">
        <v>3</v>
      </c>
      <c r="GX12" s="29">
        <v>3</v>
      </c>
      <c r="GY12" s="29">
        <v>5</v>
      </c>
      <c r="GZ12" s="29">
        <v>4</v>
      </c>
      <c r="HA12" s="29">
        <v>4</v>
      </c>
      <c r="HB12" s="29">
        <v>5</v>
      </c>
      <c r="HC12" s="29">
        <v>5</v>
      </c>
      <c r="HD12" s="29">
        <v>4</v>
      </c>
      <c r="HE12" s="29">
        <v>5</v>
      </c>
      <c r="HF12" s="29">
        <v>5</v>
      </c>
      <c r="HG12" s="29">
        <v>3</v>
      </c>
      <c r="HH12" s="29">
        <v>2</v>
      </c>
      <c r="HI12" s="29">
        <v>5</v>
      </c>
      <c r="HJ12" s="29">
        <v>4</v>
      </c>
      <c r="HK12" s="29">
        <v>5</v>
      </c>
      <c r="HL12" s="29">
        <v>5</v>
      </c>
      <c r="HM12" s="29">
        <v>5</v>
      </c>
      <c r="HN12" s="29">
        <v>5</v>
      </c>
      <c r="HO12" s="29">
        <v>5</v>
      </c>
      <c r="HP12" s="29">
        <v>5</v>
      </c>
      <c r="HQ12" s="29">
        <v>5</v>
      </c>
      <c r="HR12" s="29">
        <v>3</v>
      </c>
      <c r="HS12" s="29">
        <v>2</v>
      </c>
      <c r="HT12" s="29">
        <v>5</v>
      </c>
      <c r="HU12" s="29">
        <v>4</v>
      </c>
      <c r="HV12" s="29">
        <v>4</v>
      </c>
      <c r="HW12" s="29">
        <v>3</v>
      </c>
      <c r="HX12" s="29">
        <v>4</v>
      </c>
      <c r="HY12" s="29">
        <v>4</v>
      </c>
      <c r="HZ12" s="29">
        <v>3</v>
      </c>
      <c r="IA12" s="29">
        <v>4</v>
      </c>
      <c r="IB12" s="29">
        <v>5</v>
      </c>
      <c r="IC12" s="29">
        <v>4</v>
      </c>
      <c r="ID12" s="29">
        <v>4</v>
      </c>
      <c r="IE12" s="29">
        <v>5</v>
      </c>
      <c r="IF12" s="29">
        <v>5</v>
      </c>
      <c r="IG12" s="29">
        <v>3</v>
      </c>
      <c r="IH12" s="29">
        <v>5</v>
      </c>
      <c r="II12" s="29">
        <v>4</v>
      </c>
      <c r="IJ12" s="29">
        <v>5</v>
      </c>
      <c r="IK12" s="29">
        <v>3</v>
      </c>
      <c r="IL12" s="29">
        <v>3</v>
      </c>
      <c r="IM12" s="29">
        <v>4</v>
      </c>
      <c r="IN12" s="29">
        <v>4</v>
      </c>
      <c r="IO12" s="29">
        <v>4</v>
      </c>
      <c r="IP12" s="29">
        <v>4</v>
      </c>
      <c r="IQ12" s="29">
        <v>4</v>
      </c>
      <c r="IR12" s="29">
        <v>4</v>
      </c>
      <c r="IS12" s="29">
        <v>4</v>
      </c>
      <c r="IT12" s="29">
        <v>5</v>
      </c>
      <c r="IU12" s="29">
        <v>5</v>
      </c>
      <c r="IV12" s="29">
        <v>4</v>
      </c>
      <c r="IW12" s="29">
        <v>3</v>
      </c>
      <c r="IX12" s="29">
        <v>5</v>
      </c>
      <c r="IY12" s="29">
        <v>5</v>
      </c>
      <c r="IZ12" s="29">
        <v>4</v>
      </c>
      <c r="JA12" s="29">
        <v>5</v>
      </c>
      <c r="JB12" s="29">
        <v>5</v>
      </c>
      <c r="JC12" s="29">
        <v>3</v>
      </c>
      <c r="JD12" s="29">
        <v>4</v>
      </c>
      <c r="JE12" s="29">
        <v>5</v>
      </c>
      <c r="JF12" s="29">
        <v>4</v>
      </c>
      <c r="JG12" s="29">
        <v>4</v>
      </c>
      <c r="JH12" s="29">
        <v>4</v>
      </c>
      <c r="JI12" s="29">
        <v>5</v>
      </c>
      <c r="JJ12" s="29">
        <v>4</v>
      </c>
      <c r="JK12" s="29">
        <v>4</v>
      </c>
      <c r="JL12" s="29">
        <v>2</v>
      </c>
      <c r="JM12" s="29">
        <v>4</v>
      </c>
      <c r="JN12" s="29">
        <v>5</v>
      </c>
      <c r="JO12" s="29">
        <v>3</v>
      </c>
      <c r="JP12" s="29">
        <v>4</v>
      </c>
      <c r="JQ12" s="29">
        <v>4</v>
      </c>
      <c r="JR12" s="29">
        <v>4</v>
      </c>
      <c r="JS12" s="29">
        <v>3</v>
      </c>
      <c r="JT12" s="29">
        <v>5</v>
      </c>
      <c r="JU12" s="29">
        <v>4</v>
      </c>
      <c r="JV12" s="29">
        <v>3</v>
      </c>
      <c r="JW12" s="29">
        <v>3</v>
      </c>
      <c r="JX12" s="29">
        <v>3</v>
      </c>
      <c r="JY12" s="29">
        <v>5</v>
      </c>
      <c r="JZ12" s="29">
        <v>3</v>
      </c>
      <c r="KA12" s="29">
        <v>4</v>
      </c>
      <c r="KB12" s="29">
        <v>3</v>
      </c>
      <c r="KC12" s="29">
        <v>4</v>
      </c>
      <c r="KD12" s="29">
        <v>4</v>
      </c>
      <c r="KE12" s="29">
        <v>2</v>
      </c>
      <c r="KF12" s="29">
        <v>5</v>
      </c>
      <c r="KG12" s="29">
        <v>4</v>
      </c>
      <c r="KH12" s="29">
        <v>3</v>
      </c>
      <c r="KI12" s="29">
        <v>4</v>
      </c>
      <c r="KJ12" s="29">
        <v>3</v>
      </c>
      <c r="KK12" s="29">
        <v>4</v>
      </c>
      <c r="KL12" s="29">
        <v>3</v>
      </c>
      <c r="KM12" s="29">
        <v>5</v>
      </c>
      <c r="KN12" s="29">
        <v>3</v>
      </c>
      <c r="KO12" s="29">
        <v>5</v>
      </c>
      <c r="KP12" s="29">
        <v>4</v>
      </c>
      <c r="KQ12" s="29">
        <v>3</v>
      </c>
      <c r="KR12" s="29">
        <v>5</v>
      </c>
      <c r="KS12" s="29">
        <v>3</v>
      </c>
      <c r="KT12" s="29">
        <v>3</v>
      </c>
      <c r="KU12" s="29">
        <v>4</v>
      </c>
      <c r="KV12" s="29">
        <v>4</v>
      </c>
      <c r="KW12" s="29">
        <v>4</v>
      </c>
      <c r="KX12" s="29">
        <v>2</v>
      </c>
      <c r="KY12" s="29">
        <v>4</v>
      </c>
      <c r="KZ12" s="29">
        <v>5</v>
      </c>
      <c r="LA12" s="29">
        <v>5</v>
      </c>
      <c r="LB12" s="29">
        <v>5</v>
      </c>
      <c r="LC12" s="29">
        <v>4</v>
      </c>
      <c r="LD12" s="29">
        <v>5</v>
      </c>
      <c r="LE12" s="29">
        <v>3</v>
      </c>
      <c r="LF12" s="29">
        <v>4</v>
      </c>
      <c r="LG12" s="29">
        <v>4</v>
      </c>
      <c r="LH12" s="29">
        <v>5</v>
      </c>
      <c r="LI12" s="29">
        <v>4</v>
      </c>
      <c r="LJ12" s="29">
        <v>2</v>
      </c>
      <c r="LK12" s="29">
        <v>2</v>
      </c>
      <c r="LL12" s="29">
        <v>3</v>
      </c>
      <c r="LM12" s="29">
        <v>4</v>
      </c>
      <c r="LN12" s="29">
        <v>5</v>
      </c>
      <c r="LO12" s="29">
        <v>4</v>
      </c>
      <c r="LP12" s="29">
        <v>5</v>
      </c>
      <c r="LQ12" s="29">
        <v>5</v>
      </c>
      <c r="LR12" s="29">
        <v>3</v>
      </c>
      <c r="LS12" s="29">
        <v>4</v>
      </c>
      <c r="LT12" s="29">
        <v>3</v>
      </c>
      <c r="LU12" s="29">
        <v>5</v>
      </c>
      <c r="LV12" s="29">
        <v>3</v>
      </c>
      <c r="LW12" s="29">
        <v>4</v>
      </c>
      <c r="LX12" s="29">
        <v>5</v>
      </c>
      <c r="LY12" s="29">
        <v>3</v>
      </c>
      <c r="LZ12" s="29">
        <v>5</v>
      </c>
      <c r="MA12" s="29">
        <v>5</v>
      </c>
      <c r="MB12" s="29">
        <v>5</v>
      </c>
      <c r="MC12" s="29">
        <v>4</v>
      </c>
      <c r="MD12" s="29">
        <v>5</v>
      </c>
      <c r="ME12" s="29">
        <v>5</v>
      </c>
      <c r="MF12" s="29">
        <v>5</v>
      </c>
      <c r="MG12" s="29">
        <v>5</v>
      </c>
      <c r="MH12" s="29">
        <v>5</v>
      </c>
      <c r="MI12" s="29">
        <v>5</v>
      </c>
      <c r="MJ12" s="29">
        <v>5</v>
      </c>
      <c r="MK12" s="29">
        <v>5</v>
      </c>
      <c r="ML12" s="29">
        <v>4</v>
      </c>
      <c r="MM12" s="29">
        <v>5</v>
      </c>
      <c r="MN12" s="29">
        <v>5</v>
      </c>
      <c r="MO12" s="29">
        <v>4</v>
      </c>
      <c r="MP12" s="29">
        <v>5</v>
      </c>
      <c r="MQ12" s="29">
        <v>5</v>
      </c>
      <c r="MR12" s="29">
        <v>2</v>
      </c>
      <c r="MS12" s="29">
        <v>4</v>
      </c>
      <c r="MT12" s="29">
        <v>3</v>
      </c>
      <c r="MU12" s="29">
        <v>5</v>
      </c>
      <c r="MV12" s="29">
        <v>5</v>
      </c>
      <c r="MW12" s="29">
        <v>2</v>
      </c>
      <c r="MX12" s="29">
        <v>3</v>
      </c>
      <c r="MY12" s="29">
        <v>4</v>
      </c>
      <c r="MZ12" s="29">
        <v>4</v>
      </c>
      <c r="NA12" s="29">
        <v>4</v>
      </c>
      <c r="NB12" s="29">
        <v>5</v>
      </c>
      <c r="NC12" s="29">
        <v>4</v>
      </c>
      <c r="ND12" s="29">
        <v>2</v>
      </c>
      <c r="NE12" s="29">
        <v>2</v>
      </c>
      <c r="NF12" s="29">
        <v>5</v>
      </c>
      <c r="NG12" s="29">
        <v>5</v>
      </c>
      <c r="NH12" s="29">
        <v>3</v>
      </c>
      <c r="NI12" s="29">
        <v>4</v>
      </c>
      <c r="NJ12" s="29">
        <v>4</v>
      </c>
      <c r="NK12" s="29">
        <v>5</v>
      </c>
      <c r="NL12" s="29">
        <v>4</v>
      </c>
      <c r="NM12" s="29">
        <v>4</v>
      </c>
      <c r="NN12" s="29">
        <v>3</v>
      </c>
      <c r="NO12" s="29">
        <v>2</v>
      </c>
      <c r="NP12" s="29">
        <v>4</v>
      </c>
      <c r="NQ12" s="29">
        <v>5</v>
      </c>
      <c r="NR12" s="29">
        <v>4</v>
      </c>
      <c r="NS12" s="29">
        <v>5</v>
      </c>
      <c r="NT12" s="29">
        <v>5</v>
      </c>
      <c r="NU12" s="29">
        <v>4</v>
      </c>
      <c r="NV12" s="29">
        <v>5</v>
      </c>
      <c r="NW12" s="29">
        <v>4</v>
      </c>
      <c r="NX12" s="29">
        <v>5</v>
      </c>
      <c r="NY12" s="29">
        <v>5</v>
      </c>
      <c r="NZ12" s="29">
        <v>3</v>
      </c>
      <c r="OA12" s="29">
        <v>3</v>
      </c>
      <c r="OB12" s="29">
        <v>3</v>
      </c>
      <c r="OC12" s="29">
        <v>3</v>
      </c>
      <c r="OD12" s="29">
        <v>5</v>
      </c>
      <c r="OE12" s="29">
        <v>5</v>
      </c>
      <c r="OF12" s="29">
        <v>4</v>
      </c>
      <c r="OG12" s="29">
        <v>5</v>
      </c>
      <c r="OH12" s="29">
        <v>4</v>
      </c>
      <c r="OI12" s="29">
        <v>3</v>
      </c>
      <c r="OJ12" s="29">
        <v>4</v>
      </c>
      <c r="OK12" s="29">
        <v>4</v>
      </c>
      <c r="OL12" s="29">
        <v>5</v>
      </c>
      <c r="OM12" s="29">
        <v>3</v>
      </c>
      <c r="ON12" s="29">
        <v>4</v>
      </c>
      <c r="OO12" s="29">
        <v>4</v>
      </c>
      <c r="OP12" s="29">
        <v>5</v>
      </c>
      <c r="OQ12" s="29">
        <v>5</v>
      </c>
      <c r="OR12" s="29">
        <v>4</v>
      </c>
      <c r="OS12" s="29">
        <v>4</v>
      </c>
      <c r="OT12" s="29">
        <v>3</v>
      </c>
      <c r="OU12" s="29">
        <v>4</v>
      </c>
      <c r="OV12" s="29">
        <v>4</v>
      </c>
      <c r="OW12" s="29">
        <v>4</v>
      </c>
      <c r="OX12" s="29">
        <v>1</v>
      </c>
      <c r="OY12" s="29">
        <v>3</v>
      </c>
      <c r="OZ12" s="29">
        <v>5</v>
      </c>
      <c r="PA12" s="22">
        <f t="shared" si="0"/>
        <v>1643</v>
      </c>
      <c r="PD12" s="120"/>
      <c r="PE12" s="124"/>
    </row>
    <row r="13" spans="1:421" s="23" customFormat="1" ht="11.25" customHeight="1" x14ac:dyDescent="0.25">
      <c r="A13" s="32" t="s">
        <v>761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119"/>
      <c r="OZ13" s="119"/>
      <c r="PA13" s="119"/>
      <c r="PD13" s="120"/>
      <c r="PE13" s="124"/>
    </row>
    <row r="14" spans="1:421" s="23" customFormat="1" ht="11.25" customHeight="1" x14ac:dyDescent="0.25">
      <c r="A14" s="33" t="s">
        <v>762</v>
      </c>
      <c r="B14" s="33">
        <v>4</v>
      </c>
      <c r="C14" s="33">
        <v>5</v>
      </c>
      <c r="D14" s="33">
        <v>2</v>
      </c>
      <c r="E14" s="33">
        <v>5</v>
      </c>
      <c r="F14" s="33">
        <v>5</v>
      </c>
      <c r="G14" s="33">
        <v>5</v>
      </c>
      <c r="H14" s="33">
        <v>4</v>
      </c>
      <c r="I14" s="33">
        <v>5</v>
      </c>
      <c r="J14" s="33">
        <v>5</v>
      </c>
      <c r="K14" s="33">
        <v>5</v>
      </c>
      <c r="L14" s="33">
        <v>4</v>
      </c>
      <c r="M14" s="33">
        <v>3</v>
      </c>
      <c r="N14" s="33">
        <v>5</v>
      </c>
      <c r="O14" s="33">
        <v>5</v>
      </c>
      <c r="P14" s="33">
        <v>2</v>
      </c>
      <c r="Q14" s="33">
        <v>5</v>
      </c>
      <c r="R14" s="33">
        <v>5</v>
      </c>
      <c r="S14" s="33">
        <v>3</v>
      </c>
      <c r="T14" s="33">
        <v>3</v>
      </c>
      <c r="U14" s="33">
        <v>5</v>
      </c>
      <c r="V14" s="33">
        <v>4</v>
      </c>
      <c r="W14" s="33">
        <v>4</v>
      </c>
      <c r="X14" s="33">
        <v>5</v>
      </c>
      <c r="Y14" s="33">
        <v>5</v>
      </c>
      <c r="Z14" s="33">
        <v>5</v>
      </c>
      <c r="AA14" s="33">
        <v>4</v>
      </c>
      <c r="AB14" s="33">
        <v>5</v>
      </c>
      <c r="AC14" s="33">
        <v>4</v>
      </c>
      <c r="AD14" s="33">
        <v>5</v>
      </c>
      <c r="AE14" s="33">
        <v>5</v>
      </c>
      <c r="AF14" s="33">
        <v>4</v>
      </c>
      <c r="AG14" s="33">
        <v>5</v>
      </c>
      <c r="AH14" s="33">
        <v>3</v>
      </c>
      <c r="AI14" s="33">
        <v>3</v>
      </c>
      <c r="AJ14" s="33">
        <v>5</v>
      </c>
      <c r="AK14" s="33">
        <v>4</v>
      </c>
      <c r="AL14" s="33">
        <v>5</v>
      </c>
      <c r="AM14" s="33">
        <v>5</v>
      </c>
      <c r="AN14" s="33">
        <v>4</v>
      </c>
      <c r="AO14" s="33">
        <v>3</v>
      </c>
      <c r="AP14" s="33">
        <v>5</v>
      </c>
      <c r="AQ14" s="33">
        <v>5</v>
      </c>
      <c r="AR14" s="33">
        <v>3</v>
      </c>
      <c r="AS14" s="33">
        <v>4</v>
      </c>
      <c r="AT14" s="33">
        <v>5</v>
      </c>
      <c r="AU14" s="33">
        <v>5</v>
      </c>
      <c r="AV14" s="33">
        <v>5</v>
      </c>
      <c r="AW14" s="33">
        <v>4</v>
      </c>
      <c r="AX14" s="33">
        <v>3</v>
      </c>
      <c r="AY14" s="33">
        <v>5</v>
      </c>
      <c r="AZ14" s="33">
        <v>5</v>
      </c>
      <c r="BA14" s="33">
        <v>5</v>
      </c>
      <c r="BB14" s="33">
        <v>4</v>
      </c>
      <c r="BC14" s="33">
        <v>4</v>
      </c>
      <c r="BD14" s="33">
        <v>5</v>
      </c>
      <c r="BE14" s="33">
        <v>5</v>
      </c>
      <c r="BF14" s="33">
        <v>4</v>
      </c>
      <c r="BG14" s="33">
        <v>4</v>
      </c>
      <c r="BH14" s="33">
        <v>5</v>
      </c>
      <c r="BI14" s="33">
        <v>4</v>
      </c>
      <c r="BJ14" s="33">
        <v>5</v>
      </c>
      <c r="BK14" s="33">
        <v>4</v>
      </c>
      <c r="BL14" s="33">
        <v>5</v>
      </c>
      <c r="BM14" s="33">
        <v>5</v>
      </c>
      <c r="BN14" s="33">
        <v>4</v>
      </c>
      <c r="BO14" s="33">
        <v>3</v>
      </c>
      <c r="BP14" s="33">
        <v>5</v>
      </c>
      <c r="BQ14" s="33">
        <v>4</v>
      </c>
      <c r="BR14" s="33">
        <v>3</v>
      </c>
      <c r="BS14" s="33">
        <v>5</v>
      </c>
      <c r="BT14" s="33">
        <v>5</v>
      </c>
      <c r="BU14" s="33">
        <v>5</v>
      </c>
      <c r="BV14" s="33">
        <v>5</v>
      </c>
      <c r="BW14" s="33">
        <v>5</v>
      </c>
      <c r="BX14" s="33">
        <v>4</v>
      </c>
      <c r="BY14" s="33">
        <v>5</v>
      </c>
      <c r="BZ14" s="33">
        <v>3</v>
      </c>
      <c r="CA14" s="33">
        <v>3</v>
      </c>
      <c r="CB14" s="33">
        <v>5</v>
      </c>
      <c r="CC14" s="33">
        <v>5</v>
      </c>
      <c r="CD14" s="33">
        <v>5</v>
      </c>
      <c r="CE14" s="33">
        <v>5</v>
      </c>
      <c r="CF14" s="33">
        <v>5</v>
      </c>
      <c r="CG14" s="33">
        <v>5</v>
      </c>
      <c r="CH14" s="33">
        <v>5</v>
      </c>
      <c r="CI14" s="33">
        <v>5</v>
      </c>
      <c r="CJ14" s="33">
        <v>4</v>
      </c>
      <c r="CK14" s="33">
        <v>4</v>
      </c>
      <c r="CL14" s="33">
        <v>4</v>
      </c>
      <c r="CM14" s="33">
        <v>4</v>
      </c>
      <c r="CN14" s="33">
        <v>1</v>
      </c>
      <c r="CO14" s="33">
        <v>4</v>
      </c>
      <c r="CP14" s="33">
        <v>1</v>
      </c>
      <c r="CQ14" s="33">
        <v>5</v>
      </c>
      <c r="CR14" s="33">
        <v>5</v>
      </c>
      <c r="CS14" s="33">
        <v>5</v>
      </c>
      <c r="CT14" s="33">
        <v>4</v>
      </c>
      <c r="CU14" s="33">
        <v>3</v>
      </c>
      <c r="CV14" s="33">
        <v>4</v>
      </c>
      <c r="CW14" s="33">
        <v>3</v>
      </c>
      <c r="CX14" s="33">
        <v>5</v>
      </c>
      <c r="CY14" s="33">
        <v>5</v>
      </c>
      <c r="CZ14" s="33">
        <v>3</v>
      </c>
      <c r="DA14" s="33">
        <v>3</v>
      </c>
      <c r="DB14" s="33">
        <v>4</v>
      </c>
      <c r="DC14" s="33">
        <v>5</v>
      </c>
      <c r="DD14" s="33">
        <v>5</v>
      </c>
      <c r="DE14" s="33">
        <v>5</v>
      </c>
      <c r="DF14" s="33">
        <v>5</v>
      </c>
      <c r="DG14" s="33">
        <v>5</v>
      </c>
      <c r="DH14" s="33">
        <v>3</v>
      </c>
      <c r="DI14" s="33">
        <v>3</v>
      </c>
      <c r="DJ14" s="33">
        <v>5</v>
      </c>
      <c r="DK14" s="33">
        <v>4</v>
      </c>
      <c r="DL14" s="33">
        <v>4</v>
      </c>
      <c r="DM14" s="33">
        <v>4</v>
      </c>
      <c r="DN14" s="33">
        <v>5</v>
      </c>
      <c r="DO14" s="33">
        <v>3</v>
      </c>
      <c r="DP14" s="33">
        <v>4</v>
      </c>
      <c r="DQ14" s="33">
        <v>3</v>
      </c>
      <c r="DR14" s="33">
        <v>4</v>
      </c>
      <c r="DS14" s="33">
        <v>4</v>
      </c>
      <c r="DT14" s="33">
        <v>5</v>
      </c>
      <c r="DU14" s="33">
        <v>5</v>
      </c>
      <c r="DV14" s="33">
        <v>5</v>
      </c>
      <c r="DW14" s="33">
        <v>5</v>
      </c>
      <c r="DX14" s="33">
        <v>3</v>
      </c>
      <c r="DY14" s="33">
        <v>3</v>
      </c>
      <c r="DZ14" s="33">
        <v>4</v>
      </c>
      <c r="EA14" s="33">
        <v>5</v>
      </c>
      <c r="EB14" s="33">
        <v>5</v>
      </c>
      <c r="EC14" s="33">
        <v>4</v>
      </c>
      <c r="ED14" s="33">
        <v>4</v>
      </c>
      <c r="EE14" s="33">
        <v>5</v>
      </c>
      <c r="EF14" s="33">
        <v>4</v>
      </c>
      <c r="EG14" s="33">
        <v>4</v>
      </c>
      <c r="EH14" s="33">
        <v>5</v>
      </c>
      <c r="EI14" s="33">
        <v>5</v>
      </c>
      <c r="EJ14" s="33">
        <v>5</v>
      </c>
      <c r="EK14" s="33">
        <v>5</v>
      </c>
      <c r="EL14" s="33">
        <v>5</v>
      </c>
      <c r="EM14" s="33">
        <v>5</v>
      </c>
      <c r="EN14" s="33">
        <v>4</v>
      </c>
      <c r="EO14" s="33">
        <v>5</v>
      </c>
      <c r="EP14" s="33">
        <v>5</v>
      </c>
      <c r="EQ14" s="33">
        <v>5</v>
      </c>
      <c r="ER14" s="33">
        <v>4</v>
      </c>
      <c r="ES14" s="33">
        <v>3</v>
      </c>
      <c r="ET14" s="33">
        <v>5</v>
      </c>
      <c r="EU14" s="33">
        <v>3</v>
      </c>
      <c r="EV14" s="33">
        <v>5</v>
      </c>
      <c r="EW14" s="33">
        <v>5</v>
      </c>
      <c r="EX14" s="33">
        <v>5</v>
      </c>
      <c r="EY14" s="33">
        <v>5</v>
      </c>
      <c r="EZ14" s="33">
        <v>5</v>
      </c>
      <c r="FA14" s="33">
        <v>4</v>
      </c>
      <c r="FB14" s="33">
        <v>4</v>
      </c>
      <c r="FC14" s="33">
        <v>5</v>
      </c>
      <c r="FD14" s="33">
        <v>5</v>
      </c>
      <c r="FE14" s="33">
        <v>4</v>
      </c>
      <c r="FF14" s="33">
        <v>4</v>
      </c>
      <c r="FG14" s="33">
        <v>4</v>
      </c>
      <c r="FH14" s="33">
        <v>4</v>
      </c>
      <c r="FI14" s="33">
        <v>4</v>
      </c>
      <c r="FJ14" s="33">
        <v>5</v>
      </c>
      <c r="FK14" s="33">
        <v>4</v>
      </c>
      <c r="FL14" s="33">
        <v>5</v>
      </c>
      <c r="FM14" s="33">
        <v>5</v>
      </c>
      <c r="FN14" s="33">
        <v>5</v>
      </c>
      <c r="FO14" s="33">
        <v>4</v>
      </c>
      <c r="FP14" s="33">
        <v>4</v>
      </c>
      <c r="FQ14" s="33">
        <v>4</v>
      </c>
      <c r="FR14" s="33">
        <v>5</v>
      </c>
      <c r="FS14" s="33">
        <v>4</v>
      </c>
      <c r="FT14" s="33">
        <v>5</v>
      </c>
      <c r="FU14" s="33">
        <v>3</v>
      </c>
      <c r="FV14" s="33">
        <v>5</v>
      </c>
      <c r="FW14" s="33">
        <v>5</v>
      </c>
      <c r="FX14" s="33">
        <v>5</v>
      </c>
      <c r="FY14" s="33">
        <v>3</v>
      </c>
      <c r="FZ14" s="33">
        <v>5</v>
      </c>
      <c r="GA14" s="33">
        <v>5</v>
      </c>
      <c r="GB14" s="33">
        <v>5</v>
      </c>
      <c r="GC14" s="33">
        <v>3</v>
      </c>
      <c r="GD14" s="33">
        <v>4</v>
      </c>
      <c r="GE14" s="33">
        <v>3</v>
      </c>
      <c r="GF14" s="33">
        <v>5</v>
      </c>
      <c r="GG14" s="33">
        <v>5</v>
      </c>
      <c r="GH14" s="33">
        <v>5</v>
      </c>
      <c r="GI14" s="33">
        <v>5</v>
      </c>
      <c r="GJ14" s="33">
        <v>4</v>
      </c>
      <c r="GK14" s="33">
        <v>4</v>
      </c>
      <c r="GL14" s="33">
        <v>3</v>
      </c>
      <c r="GM14" s="33">
        <v>2</v>
      </c>
      <c r="GN14" s="33">
        <v>4</v>
      </c>
      <c r="GO14" s="33">
        <v>5</v>
      </c>
      <c r="GP14" s="33">
        <v>4</v>
      </c>
      <c r="GQ14" s="33">
        <v>5</v>
      </c>
      <c r="GR14" s="33">
        <v>3</v>
      </c>
      <c r="GS14" s="33">
        <v>5</v>
      </c>
      <c r="GT14" s="33">
        <v>4</v>
      </c>
      <c r="GU14" s="33">
        <v>4</v>
      </c>
      <c r="GV14" s="33">
        <v>3</v>
      </c>
      <c r="GW14" s="33">
        <v>3</v>
      </c>
      <c r="GX14" s="33">
        <v>4</v>
      </c>
      <c r="GY14" s="33">
        <v>5</v>
      </c>
      <c r="GZ14" s="33">
        <v>4</v>
      </c>
      <c r="HA14" s="33">
        <v>5</v>
      </c>
      <c r="HB14" s="33">
        <v>5</v>
      </c>
      <c r="HC14" s="33">
        <v>5</v>
      </c>
      <c r="HD14" s="33">
        <v>5</v>
      </c>
      <c r="HE14" s="33">
        <v>4</v>
      </c>
      <c r="HF14" s="33">
        <v>5</v>
      </c>
      <c r="HG14" s="33">
        <v>5</v>
      </c>
      <c r="HH14" s="33">
        <v>2</v>
      </c>
      <c r="HI14" s="33">
        <v>5</v>
      </c>
      <c r="HJ14" s="33">
        <v>4</v>
      </c>
      <c r="HK14" s="33">
        <v>4</v>
      </c>
      <c r="HL14" s="33">
        <v>4</v>
      </c>
      <c r="HM14" s="33">
        <v>4</v>
      </c>
      <c r="HN14" s="33">
        <v>4</v>
      </c>
      <c r="HO14" s="33">
        <v>5</v>
      </c>
      <c r="HP14" s="33">
        <v>5</v>
      </c>
      <c r="HQ14" s="33">
        <v>5</v>
      </c>
      <c r="HR14" s="33">
        <v>4</v>
      </c>
      <c r="HS14" s="33">
        <v>4</v>
      </c>
      <c r="HT14" s="33">
        <v>1</v>
      </c>
      <c r="HU14" s="33">
        <v>4</v>
      </c>
      <c r="HV14" s="33">
        <v>4</v>
      </c>
      <c r="HW14" s="33">
        <v>3</v>
      </c>
      <c r="HX14" s="33">
        <v>4</v>
      </c>
      <c r="HY14" s="33">
        <v>3</v>
      </c>
      <c r="HZ14" s="33">
        <v>4</v>
      </c>
      <c r="IA14" s="33">
        <v>5</v>
      </c>
      <c r="IB14" s="33">
        <v>2</v>
      </c>
      <c r="IC14" s="33">
        <v>5</v>
      </c>
      <c r="ID14" s="33">
        <v>5</v>
      </c>
      <c r="IE14" s="33">
        <v>5</v>
      </c>
      <c r="IF14" s="33">
        <v>5</v>
      </c>
      <c r="IG14" s="33">
        <v>4</v>
      </c>
      <c r="IH14" s="33">
        <v>2</v>
      </c>
      <c r="II14" s="33">
        <v>5</v>
      </c>
      <c r="IJ14" s="33">
        <v>5</v>
      </c>
      <c r="IK14" s="33">
        <v>1</v>
      </c>
      <c r="IL14" s="33">
        <v>3</v>
      </c>
      <c r="IM14" s="33">
        <v>5</v>
      </c>
      <c r="IN14" s="33">
        <v>5</v>
      </c>
      <c r="IO14" s="33">
        <v>5</v>
      </c>
      <c r="IP14" s="33">
        <v>5</v>
      </c>
      <c r="IQ14" s="33">
        <v>5</v>
      </c>
      <c r="IR14" s="33">
        <v>4</v>
      </c>
      <c r="IS14" s="33">
        <v>4</v>
      </c>
      <c r="IT14" s="33">
        <v>4</v>
      </c>
      <c r="IU14" s="33">
        <v>4</v>
      </c>
      <c r="IV14" s="33">
        <v>4</v>
      </c>
      <c r="IW14" s="33">
        <v>3</v>
      </c>
      <c r="IX14" s="33">
        <v>5</v>
      </c>
      <c r="IY14" s="33">
        <v>5</v>
      </c>
      <c r="IZ14" s="33">
        <v>5</v>
      </c>
      <c r="JA14" s="33">
        <v>5</v>
      </c>
      <c r="JB14" s="33">
        <v>4</v>
      </c>
      <c r="JC14" s="33">
        <v>3</v>
      </c>
      <c r="JD14" s="33">
        <v>5</v>
      </c>
      <c r="JE14" s="33">
        <v>5</v>
      </c>
      <c r="JF14" s="33">
        <v>4</v>
      </c>
      <c r="JG14" s="33">
        <v>5</v>
      </c>
      <c r="JH14" s="33">
        <v>5</v>
      </c>
      <c r="JI14" s="33">
        <v>4</v>
      </c>
      <c r="JJ14" s="33">
        <v>5</v>
      </c>
      <c r="JK14" s="33">
        <v>4</v>
      </c>
      <c r="JL14" s="33">
        <v>1</v>
      </c>
      <c r="JM14" s="33">
        <v>5</v>
      </c>
      <c r="JN14" s="33">
        <v>5</v>
      </c>
      <c r="JO14" s="33">
        <v>4</v>
      </c>
      <c r="JP14" s="33">
        <v>5</v>
      </c>
      <c r="JQ14" s="33">
        <v>5</v>
      </c>
      <c r="JR14" s="33">
        <v>4</v>
      </c>
      <c r="JS14" s="33">
        <v>4</v>
      </c>
      <c r="JT14" s="33">
        <v>5</v>
      </c>
      <c r="JU14" s="33">
        <v>4</v>
      </c>
      <c r="JV14" s="33">
        <v>3</v>
      </c>
      <c r="JW14" s="33">
        <v>4</v>
      </c>
      <c r="JX14" s="33">
        <v>4</v>
      </c>
      <c r="JY14" s="33">
        <v>5</v>
      </c>
      <c r="JZ14" s="33">
        <v>5</v>
      </c>
      <c r="KA14" s="33">
        <v>5</v>
      </c>
      <c r="KB14" s="33">
        <v>4</v>
      </c>
      <c r="KC14" s="33">
        <v>4</v>
      </c>
      <c r="KD14" s="33">
        <v>4</v>
      </c>
      <c r="KE14" s="33">
        <v>3</v>
      </c>
      <c r="KF14" s="33">
        <v>5</v>
      </c>
      <c r="KG14" s="33">
        <v>5</v>
      </c>
      <c r="KH14" s="33">
        <v>5</v>
      </c>
      <c r="KI14" s="33">
        <v>5</v>
      </c>
      <c r="KJ14" s="33">
        <v>5</v>
      </c>
      <c r="KK14" s="33">
        <v>4</v>
      </c>
      <c r="KL14" s="33">
        <v>5</v>
      </c>
      <c r="KM14" s="33">
        <v>5</v>
      </c>
      <c r="KN14" s="33">
        <v>4</v>
      </c>
      <c r="KO14" s="33">
        <v>5</v>
      </c>
      <c r="KP14" s="33">
        <v>5</v>
      </c>
      <c r="KQ14" s="33">
        <v>5</v>
      </c>
      <c r="KR14" s="33">
        <v>5</v>
      </c>
      <c r="KS14" s="33">
        <v>3</v>
      </c>
      <c r="KT14" s="33">
        <v>3</v>
      </c>
      <c r="KU14" s="33">
        <v>5</v>
      </c>
      <c r="KV14" s="33">
        <v>4</v>
      </c>
      <c r="KW14" s="33">
        <v>4</v>
      </c>
      <c r="KX14" s="33">
        <v>4</v>
      </c>
      <c r="KY14" s="33">
        <v>5</v>
      </c>
      <c r="KZ14" s="33">
        <v>5</v>
      </c>
      <c r="LA14" s="33">
        <v>5</v>
      </c>
      <c r="LB14" s="33">
        <v>5</v>
      </c>
      <c r="LC14" s="33">
        <v>5</v>
      </c>
      <c r="LD14" s="33">
        <v>5</v>
      </c>
      <c r="LE14" s="33">
        <v>3</v>
      </c>
      <c r="LF14" s="33">
        <v>4</v>
      </c>
      <c r="LG14" s="33">
        <v>4</v>
      </c>
      <c r="LH14" s="33">
        <v>4</v>
      </c>
      <c r="LI14" s="33">
        <v>4</v>
      </c>
      <c r="LJ14" s="33">
        <v>2</v>
      </c>
      <c r="LK14" s="33">
        <v>2</v>
      </c>
      <c r="LL14" s="33">
        <v>4</v>
      </c>
      <c r="LM14" s="33">
        <v>5</v>
      </c>
      <c r="LN14" s="33">
        <v>5</v>
      </c>
      <c r="LO14" s="33">
        <v>4</v>
      </c>
      <c r="LP14" s="33">
        <v>5</v>
      </c>
      <c r="LQ14" s="33">
        <v>4</v>
      </c>
      <c r="LR14" s="33">
        <v>4</v>
      </c>
      <c r="LS14" s="33">
        <v>4</v>
      </c>
      <c r="LT14" s="33">
        <v>2</v>
      </c>
      <c r="LU14" s="33">
        <v>4</v>
      </c>
      <c r="LV14" s="33">
        <v>4</v>
      </c>
      <c r="LW14" s="33">
        <v>5</v>
      </c>
      <c r="LX14" s="33">
        <v>5</v>
      </c>
      <c r="LY14" s="33">
        <v>3</v>
      </c>
      <c r="LZ14" s="33">
        <v>5</v>
      </c>
      <c r="MA14" s="33">
        <v>5</v>
      </c>
      <c r="MB14" s="33">
        <v>5</v>
      </c>
      <c r="MC14" s="33">
        <v>4</v>
      </c>
      <c r="MD14" s="33">
        <v>5</v>
      </c>
      <c r="ME14" s="33">
        <v>5</v>
      </c>
      <c r="MF14" s="33">
        <v>5</v>
      </c>
      <c r="MG14" s="33">
        <v>5</v>
      </c>
      <c r="MH14" s="33">
        <v>5</v>
      </c>
      <c r="MI14" s="33">
        <v>5</v>
      </c>
      <c r="MJ14" s="33">
        <v>5</v>
      </c>
      <c r="MK14" s="33">
        <v>5</v>
      </c>
      <c r="ML14" s="33">
        <v>5</v>
      </c>
      <c r="MM14" s="33">
        <v>5</v>
      </c>
      <c r="MN14" s="33">
        <v>5</v>
      </c>
      <c r="MO14" s="33">
        <v>5</v>
      </c>
      <c r="MP14" s="33">
        <v>5</v>
      </c>
      <c r="MQ14" s="33">
        <v>5</v>
      </c>
      <c r="MR14" s="33">
        <v>2</v>
      </c>
      <c r="MS14" s="33">
        <v>5</v>
      </c>
      <c r="MT14" s="33">
        <v>4</v>
      </c>
      <c r="MU14" s="33">
        <v>4</v>
      </c>
      <c r="MV14" s="33">
        <v>5</v>
      </c>
      <c r="MW14" s="33">
        <v>3</v>
      </c>
      <c r="MX14" s="33">
        <v>4</v>
      </c>
      <c r="MY14" s="33">
        <v>5</v>
      </c>
      <c r="MZ14" s="33">
        <v>4</v>
      </c>
      <c r="NA14" s="33">
        <v>4</v>
      </c>
      <c r="NB14" s="33">
        <v>5</v>
      </c>
      <c r="NC14" s="33">
        <v>4</v>
      </c>
      <c r="ND14" s="33">
        <v>1</v>
      </c>
      <c r="NE14" s="33">
        <v>3</v>
      </c>
      <c r="NF14" s="33">
        <v>5</v>
      </c>
      <c r="NG14" s="33">
        <v>5</v>
      </c>
      <c r="NH14" s="33">
        <v>1</v>
      </c>
      <c r="NI14" s="33">
        <v>5</v>
      </c>
      <c r="NJ14" s="33">
        <v>2</v>
      </c>
      <c r="NK14" s="33">
        <v>5</v>
      </c>
      <c r="NL14" s="33">
        <v>4</v>
      </c>
      <c r="NM14" s="33">
        <v>4</v>
      </c>
      <c r="NN14" s="33">
        <v>5</v>
      </c>
      <c r="NO14" s="33">
        <v>3</v>
      </c>
      <c r="NP14" s="33">
        <v>4</v>
      </c>
      <c r="NQ14" s="33">
        <v>5</v>
      </c>
      <c r="NR14" s="33">
        <v>5</v>
      </c>
      <c r="NS14" s="33">
        <v>5</v>
      </c>
      <c r="NT14" s="33">
        <v>5</v>
      </c>
      <c r="NU14" s="33">
        <v>5</v>
      </c>
      <c r="NV14" s="33">
        <v>5</v>
      </c>
      <c r="NW14" s="33">
        <v>3</v>
      </c>
      <c r="NX14" s="33">
        <v>5</v>
      </c>
      <c r="NY14" s="33">
        <v>5</v>
      </c>
      <c r="NZ14" s="33">
        <v>3</v>
      </c>
      <c r="OA14" s="33">
        <v>3</v>
      </c>
      <c r="OB14" s="33">
        <v>4</v>
      </c>
      <c r="OC14" s="33">
        <v>4</v>
      </c>
      <c r="OD14" s="33">
        <v>5</v>
      </c>
      <c r="OE14" s="33">
        <v>5</v>
      </c>
      <c r="OF14" s="33">
        <v>4</v>
      </c>
      <c r="OG14" s="33">
        <v>5</v>
      </c>
      <c r="OH14" s="33">
        <v>5</v>
      </c>
      <c r="OI14" s="33">
        <v>4</v>
      </c>
      <c r="OJ14" s="33">
        <v>3</v>
      </c>
      <c r="OK14" s="33">
        <v>3</v>
      </c>
      <c r="OL14" s="33">
        <v>5</v>
      </c>
      <c r="OM14" s="33">
        <v>3</v>
      </c>
      <c r="ON14" s="33">
        <v>4</v>
      </c>
      <c r="OO14" s="33">
        <v>5</v>
      </c>
      <c r="OP14" s="33">
        <v>5</v>
      </c>
      <c r="OQ14" s="33">
        <v>5</v>
      </c>
      <c r="OR14" s="33">
        <v>5</v>
      </c>
      <c r="OS14" s="33">
        <v>3</v>
      </c>
      <c r="OT14" s="33">
        <v>4</v>
      </c>
      <c r="OU14" s="33">
        <v>5</v>
      </c>
      <c r="OV14" s="33">
        <v>5</v>
      </c>
      <c r="OW14" s="33">
        <v>4</v>
      </c>
      <c r="OX14" s="33">
        <v>4</v>
      </c>
      <c r="OY14" s="33">
        <v>3</v>
      </c>
      <c r="OZ14" s="33">
        <v>5</v>
      </c>
      <c r="PA14" s="22">
        <f>SUM(B14:OZ14)</f>
        <v>1778</v>
      </c>
      <c r="PD14" s="120"/>
      <c r="PE14" s="124"/>
    </row>
    <row r="15" spans="1:421" s="23" customFormat="1" ht="11.25" customHeight="1" x14ac:dyDescent="0.25">
      <c r="A15" s="33" t="s">
        <v>763</v>
      </c>
      <c r="B15" s="33">
        <v>4</v>
      </c>
      <c r="C15" s="33">
        <v>4</v>
      </c>
      <c r="D15" s="33">
        <v>2</v>
      </c>
      <c r="E15" s="33">
        <v>5</v>
      </c>
      <c r="F15" s="33">
        <v>5</v>
      </c>
      <c r="G15" s="33">
        <v>5</v>
      </c>
      <c r="H15" s="33">
        <v>5</v>
      </c>
      <c r="I15" s="33">
        <v>5</v>
      </c>
      <c r="J15" s="33">
        <v>5</v>
      </c>
      <c r="K15" s="33">
        <v>5</v>
      </c>
      <c r="L15" s="33">
        <v>4</v>
      </c>
      <c r="M15" s="33">
        <v>3</v>
      </c>
      <c r="N15" s="33">
        <v>5</v>
      </c>
      <c r="O15" s="33">
        <v>4</v>
      </c>
      <c r="P15" s="33">
        <v>2</v>
      </c>
      <c r="Q15" s="33">
        <v>5</v>
      </c>
      <c r="R15" s="33">
        <v>5</v>
      </c>
      <c r="S15" s="33">
        <v>3</v>
      </c>
      <c r="T15" s="33">
        <v>3</v>
      </c>
      <c r="U15" s="33">
        <v>5</v>
      </c>
      <c r="V15" s="33">
        <v>5</v>
      </c>
      <c r="W15" s="33">
        <v>5</v>
      </c>
      <c r="X15" s="33">
        <v>5</v>
      </c>
      <c r="Y15" s="33">
        <v>5</v>
      </c>
      <c r="Z15" s="33">
        <v>5</v>
      </c>
      <c r="AA15" s="33">
        <v>3</v>
      </c>
      <c r="AB15" s="33">
        <v>5</v>
      </c>
      <c r="AC15" s="33">
        <v>4</v>
      </c>
      <c r="AD15" s="33">
        <v>3</v>
      </c>
      <c r="AE15" s="33">
        <v>5</v>
      </c>
      <c r="AF15" s="33">
        <v>4</v>
      </c>
      <c r="AG15" s="33">
        <v>5</v>
      </c>
      <c r="AH15" s="33">
        <v>3</v>
      </c>
      <c r="AI15" s="33">
        <v>3</v>
      </c>
      <c r="AJ15" s="33">
        <v>5</v>
      </c>
      <c r="AK15" s="33">
        <v>3</v>
      </c>
      <c r="AL15" s="33">
        <v>5</v>
      </c>
      <c r="AM15" s="33">
        <v>5</v>
      </c>
      <c r="AN15" s="33">
        <v>5</v>
      </c>
      <c r="AO15" s="33">
        <v>2</v>
      </c>
      <c r="AP15" s="33">
        <v>4</v>
      </c>
      <c r="AQ15" s="33">
        <v>4</v>
      </c>
      <c r="AR15" s="33">
        <v>4</v>
      </c>
      <c r="AS15" s="33">
        <v>5</v>
      </c>
      <c r="AT15" s="33">
        <v>5</v>
      </c>
      <c r="AU15" s="33">
        <v>5</v>
      </c>
      <c r="AV15" s="33">
        <v>5</v>
      </c>
      <c r="AW15" s="33">
        <v>4</v>
      </c>
      <c r="AX15" s="33">
        <v>4</v>
      </c>
      <c r="AY15" s="33">
        <v>4</v>
      </c>
      <c r="AZ15" s="33">
        <v>5</v>
      </c>
      <c r="BA15" s="33">
        <v>4</v>
      </c>
      <c r="BB15" s="33">
        <v>5</v>
      </c>
      <c r="BC15" s="33">
        <v>4</v>
      </c>
      <c r="BD15" s="33">
        <v>5</v>
      </c>
      <c r="BE15" s="33">
        <v>5</v>
      </c>
      <c r="BF15" s="33">
        <v>4</v>
      </c>
      <c r="BG15" s="33">
        <v>3</v>
      </c>
      <c r="BH15" s="33">
        <v>4</v>
      </c>
      <c r="BI15" s="33">
        <v>4</v>
      </c>
      <c r="BJ15" s="33">
        <v>5</v>
      </c>
      <c r="BK15" s="33">
        <v>5</v>
      </c>
      <c r="BL15" s="33">
        <v>5</v>
      </c>
      <c r="BM15" s="33">
        <v>5</v>
      </c>
      <c r="BN15" s="33">
        <v>4</v>
      </c>
      <c r="BO15" s="33">
        <v>4</v>
      </c>
      <c r="BP15" s="33">
        <v>5</v>
      </c>
      <c r="BQ15" s="33">
        <v>4</v>
      </c>
      <c r="BR15" s="33">
        <v>5</v>
      </c>
      <c r="BS15" s="33">
        <v>5</v>
      </c>
      <c r="BT15" s="33">
        <v>4</v>
      </c>
      <c r="BU15" s="33">
        <v>5</v>
      </c>
      <c r="BV15" s="33">
        <v>5</v>
      </c>
      <c r="BW15" s="33">
        <v>5</v>
      </c>
      <c r="BX15" s="33">
        <v>4</v>
      </c>
      <c r="BY15" s="33">
        <v>5</v>
      </c>
      <c r="BZ15" s="33">
        <v>3</v>
      </c>
      <c r="CA15" s="33">
        <v>4</v>
      </c>
      <c r="CB15" s="33">
        <v>4</v>
      </c>
      <c r="CC15" s="33">
        <v>4</v>
      </c>
      <c r="CD15" s="33">
        <v>4</v>
      </c>
      <c r="CE15" s="33">
        <v>4</v>
      </c>
      <c r="CF15" s="33">
        <v>5</v>
      </c>
      <c r="CG15" s="33">
        <v>5</v>
      </c>
      <c r="CH15" s="33">
        <v>5</v>
      </c>
      <c r="CI15" s="33">
        <v>4</v>
      </c>
      <c r="CJ15" s="33">
        <v>4</v>
      </c>
      <c r="CK15" s="33">
        <v>2</v>
      </c>
      <c r="CL15" s="33">
        <v>5</v>
      </c>
      <c r="CM15" s="33">
        <v>5</v>
      </c>
      <c r="CN15" s="33">
        <v>2</v>
      </c>
      <c r="CO15" s="33">
        <v>3</v>
      </c>
      <c r="CP15" s="33">
        <v>2</v>
      </c>
      <c r="CQ15" s="33">
        <v>4</v>
      </c>
      <c r="CR15" s="33">
        <v>5</v>
      </c>
      <c r="CS15" s="33">
        <v>5</v>
      </c>
      <c r="CT15" s="33">
        <v>5</v>
      </c>
      <c r="CU15" s="33">
        <v>3</v>
      </c>
      <c r="CV15" s="33">
        <v>3</v>
      </c>
      <c r="CW15" s="33">
        <v>5</v>
      </c>
      <c r="CX15" s="33">
        <v>5</v>
      </c>
      <c r="CY15" s="33">
        <v>5</v>
      </c>
      <c r="CZ15" s="33">
        <v>4</v>
      </c>
      <c r="DA15" s="33">
        <v>4</v>
      </c>
      <c r="DB15" s="33">
        <v>5</v>
      </c>
      <c r="DC15" s="33">
        <v>5</v>
      </c>
      <c r="DD15" s="33">
        <v>5</v>
      </c>
      <c r="DE15" s="33">
        <v>5</v>
      </c>
      <c r="DF15" s="33">
        <v>4</v>
      </c>
      <c r="DG15" s="33">
        <v>5</v>
      </c>
      <c r="DH15" s="33">
        <v>4</v>
      </c>
      <c r="DI15" s="33">
        <v>4</v>
      </c>
      <c r="DJ15" s="33">
        <v>4</v>
      </c>
      <c r="DK15" s="33">
        <v>5</v>
      </c>
      <c r="DL15" s="33">
        <v>4</v>
      </c>
      <c r="DM15" s="33">
        <v>4</v>
      </c>
      <c r="DN15" s="33">
        <v>4</v>
      </c>
      <c r="DO15" s="33">
        <v>2</v>
      </c>
      <c r="DP15" s="33">
        <v>4</v>
      </c>
      <c r="DQ15" s="33">
        <v>3</v>
      </c>
      <c r="DR15" s="33">
        <v>4</v>
      </c>
      <c r="DS15" s="33">
        <v>4</v>
      </c>
      <c r="DT15" s="33">
        <v>5</v>
      </c>
      <c r="DU15" s="33">
        <v>5</v>
      </c>
      <c r="DV15" s="33">
        <v>5</v>
      </c>
      <c r="DW15" s="33">
        <v>5</v>
      </c>
      <c r="DX15" s="33">
        <v>4</v>
      </c>
      <c r="DY15" s="33">
        <v>4</v>
      </c>
      <c r="DZ15" s="33">
        <v>3</v>
      </c>
      <c r="EA15" s="33">
        <v>5</v>
      </c>
      <c r="EB15" s="33">
        <v>5</v>
      </c>
      <c r="EC15" s="33">
        <v>5</v>
      </c>
      <c r="ED15" s="33">
        <v>5</v>
      </c>
      <c r="EE15" s="33">
        <v>3</v>
      </c>
      <c r="EF15" s="33">
        <v>5</v>
      </c>
      <c r="EG15" s="33">
        <v>5</v>
      </c>
      <c r="EH15" s="33">
        <v>5</v>
      </c>
      <c r="EI15" s="33">
        <v>5</v>
      </c>
      <c r="EJ15" s="33">
        <v>5</v>
      </c>
      <c r="EK15" s="33">
        <v>5</v>
      </c>
      <c r="EL15" s="33">
        <v>5</v>
      </c>
      <c r="EM15" s="33">
        <v>4</v>
      </c>
      <c r="EN15" s="33">
        <v>4</v>
      </c>
      <c r="EO15" s="33">
        <v>5</v>
      </c>
      <c r="EP15" s="33">
        <v>5</v>
      </c>
      <c r="EQ15" s="33">
        <v>5</v>
      </c>
      <c r="ER15" s="33">
        <v>3</v>
      </c>
      <c r="ES15" s="33">
        <v>5</v>
      </c>
      <c r="ET15" s="33">
        <v>5</v>
      </c>
      <c r="EU15" s="33">
        <v>3</v>
      </c>
      <c r="EV15" s="33">
        <v>5</v>
      </c>
      <c r="EW15" s="33">
        <v>4</v>
      </c>
      <c r="EX15" s="33">
        <v>5</v>
      </c>
      <c r="EY15" s="33">
        <v>5</v>
      </c>
      <c r="EZ15" s="33">
        <v>5</v>
      </c>
      <c r="FA15" s="33">
        <v>3</v>
      </c>
      <c r="FB15" s="33">
        <v>4</v>
      </c>
      <c r="FC15" s="33">
        <v>5</v>
      </c>
      <c r="FD15" s="33">
        <v>5</v>
      </c>
      <c r="FE15" s="33">
        <v>5</v>
      </c>
      <c r="FF15" s="33">
        <v>4</v>
      </c>
      <c r="FG15" s="33">
        <v>4</v>
      </c>
      <c r="FH15" s="33">
        <v>4</v>
      </c>
      <c r="FI15" s="33">
        <v>4</v>
      </c>
      <c r="FJ15" s="33">
        <v>5</v>
      </c>
      <c r="FK15" s="33">
        <v>4</v>
      </c>
      <c r="FL15" s="33">
        <v>5</v>
      </c>
      <c r="FM15" s="33">
        <v>5</v>
      </c>
      <c r="FN15" s="33">
        <v>4</v>
      </c>
      <c r="FO15" s="33">
        <v>4</v>
      </c>
      <c r="FP15" s="33">
        <v>3</v>
      </c>
      <c r="FQ15" s="33">
        <v>3</v>
      </c>
      <c r="FR15" s="33">
        <v>5</v>
      </c>
      <c r="FS15" s="33">
        <v>5</v>
      </c>
      <c r="FT15" s="33">
        <v>5</v>
      </c>
      <c r="FU15" s="33">
        <v>3</v>
      </c>
      <c r="FV15" s="33">
        <v>5</v>
      </c>
      <c r="FW15" s="33">
        <v>4</v>
      </c>
      <c r="FX15" s="33">
        <v>1</v>
      </c>
      <c r="FY15" s="33">
        <v>3</v>
      </c>
      <c r="FZ15" s="33">
        <v>5</v>
      </c>
      <c r="GA15" s="33">
        <v>5</v>
      </c>
      <c r="GB15" s="33">
        <v>5</v>
      </c>
      <c r="GC15" s="33">
        <v>3</v>
      </c>
      <c r="GD15" s="33">
        <v>4</v>
      </c>
      <c r="GE15" s="33">
        <v>1</v>
      </c>
      <c r="GF15" s="33">
        <v>5</v>
      </c>
      <c r="GG15" s="33">
        <v>5</v>
      </c>
      <c r="GH15" s="33">
        <v>5</v>
      </c>
      <c r="GI15" s="33">
        <v>5</v>
      </c>
      <c r="GJ15" s="33">
        <v>4</v>
      </c>
      <c r="GK15" s="33">
        <v>5</v>
      </c>
      <c r="GL15" s="33">
        <v>4</v>
      </c>
      <c r="GM15" s="33">
        <v>1</v>
      </c>
      <c r="GN15" s="33">
        <v>5</v>
      </c>
      <c r="GO15" s="33">
        <v>5</v>
      </c>
      <c r="GP15" s="33">
        <v>5</v>
      </c>
      <c r="GQ15" s="33">
        <v>5</v>
      </c>
      <c r="GR15" s="33">
        <v>3</v>
      </c>
      <c r="GS15" s="33">
        <v>5</v>
      </c>
      <c r="GT15" s="33">
        <v>4</v>
      </c>
      <c r="GU15" s="33">
        <v>5</v>
      </c>
      <c r="GV15" s="33">
        <v>5</v>
      </c>
      <c r="GW15" s="33">
        <v>3</v>
      </c>
      <c r="GX15" s="33">
        <v>3</v>
      </c>
      <c r="GY15" s="33">
        <v>5</v>
      </c>
      <c r="GZ15" s="33">
        <v>4</v>
      </c>
      <c r="HA15" s="33">
        <v>5</v>
      </c>
      <c r="HB15" s="33">
        <v>5</v>
      </c>
      <c r="HC15" s="33">
        <v>5</v>
      </c>
      <c r="HD15" s="33">
        <v>5</v>
      </c>
      <c r="HE15" s="33">
        <v>5</v>
      </c>
      <c r="HF15" s="33">
        <v>5</v>
      </c>
      <c r="HG15" s="33">
        <v>4</v>
      </c>
      <c r="HH15" s="33">
        <v>3</v>
      </c>
      <c r="HI15" s="33">
        <v>5</v>
      </c>
      <c r="HJ15" s="33">
        <v>4</v>
      </c>
      <c r="HK15" s="33">
        <v>5</v>
      </c>
      <c r="HL15" s="33">
        <v>5</v>
      </c>
      <c r="HM15" s="33">
        <v>5</v>
      </c>
      <c r="HN15" s="33">
        <v>5</v>
      </c>
      <c r="HO15" s="33">
        <v>5</v>
      </c>
      <c r="HP15" s="33">
        <v>5</v>
      </c>
      <c r="HQ15" s="33">
        <v>5</v>
      </c>
      <c r="HR15" s="33">
        <v>4</v>
      </c>
      <c r="HS15" s="33">
        <v>3</v>
      </c>
      <c r="HT15" s="33">
        <v>1</v>
      </c>
      <c r="HU15" s="33">
        <v>4</v>
      </c>
      <c r="HV15" s="33">
        <v>4</v>
      </c>
      <c r="HW15" s="33">
        <v>4</v>
      </c>
      <c r="HX15" s="33">
        <v>5</v>
      </c>
      <c r="HY15" s="33">
        <v>3</v>
      </c>
      <c r="HZ15" s="33">
        <v>4</v>
      </c>
      <c r="IA15" s="33">
        <v>4</v>
      </c>
      <c r="IB15" s="33">
        <v>5</v>
      </c>
      <c r="IC15" s="33">
        <v>5</v>
      </c>
      <c r="ID15" s="33">
        <v>5</v>
      </c>
      <c r="IE15" s="33">
        <v>4</v>
      </c>
      <c r="IF15" s="33">
        <v>5</v>
      </c>
      <c r="IG15" s="33">
        <v>4</v>
      </c>
      <c r="IH15" s="33">
        <v>2</v>
      </c>
      <c r="II15" s="33">
        <v>5</v>
      </c>
      <c r="IJ15" s="33">
        <v>5</v>
      </c>
      <c r="IK15" s="33">
        <v>1</v>
      </c>
      <c r="IL15" s="33">
        <v>3</v>
      </c>
      <c r="IM15" s="33">
        <v>5</v>
      </c>
      <c r="IN15" s="33">
        <v>5</v>
      </c>
      <c r="IO15" s="33">
        <v>5</v>
      </c>
      <c r="IP15" s="33">
        <v>5</v>
      </c>
      <c r="IQ15" s="33">
        <v>4</v>
      </c>
      <c r="IR15" s="33">
        <v>3</v>
      </c>
      <c r="IS15" s="33">
        <v>4</v>
      </c>
      <c r="IT15" s="33">
        <v>5</v>
      </c>
      <c r="IU15" s="33">
        <v>3</v>
      </c>
      <c r="IV15" s="33">
        <v>4</v>
      </c>
      <c r="IW15" s="33">
        <v>4</v>
      </c>
      <c r="IX15" s="33">
        <v>5</v>
      </c>
      <c r="IY15" s="33">
        <v>5</v>
      </c>
      <c r="IZ15" s="33">
        <v>5</v>
      </c>
      <c r="JA15" s="33">
        <v>5</v>
      </c>
      <c r="JB15" s="33">
        <v>5</v>
      </c>
      <c r="JC15" s="33">
        <v>4</v>
      </c>
      <c r="JD15" s="33">
        <v>5</v>
      </c>
      <c r="JE15" s="33">
        <v>5</v>
      </c>
      <c r="JF15" s="33">
        <v>4</v>
      </c>
      <c r="JG15" s="33">
        <v>5</v>
      </c>
      <c r="JH15" s="33">
        <v>5</v>
      </c>
      <c r="JI15" s="33">
        <v>4</v>
      </c>
      <c r="JJ15" s="33">
        <v>3</v>
      </c>
      <c r="JK15" s="33">
        <v>4</v>
      </c>
      <c r="JL15" s="33">
        <v>1</v>
      </c>
      <c r="JM15" s="33">
        <v>5</v>
      </c>
      <c r="JN15" s="33">
        <v>5</v>
      </c>
      <c r="JO15" s="33">
        <v>3</v>
      </c>
      <c r="JP15" s="33">
        <v>5</v>
      </c>
      <c r="JQ15" s="33">
        <v>5</v>
      </c>
      <c r="JR15" s="33">
        <v>4</v>
      </c>
      <c r="JS15" s="33">
        <v>5</v>
      </c>
      <c r="JT15" s="33">
        <v>5</v>
      </c>
      <c r="JU15" s="33">
        <v>4</v>
      </c>
      <c r="JV15" s="33">
        <v>1</v>
      </c>
      <c r="JW15" s="33">
        <v>4</v>
      </c>
      <c r="JX15" s="33">
        <v>4</v>
      </c>
      <c r="JY15" s="33">
        <v>5</v>
      </c>
      <c r="JZ15" s="33">
        <v>5</v>
      </c>
      <c r="KA15" s="33">
        <v>5</v>
      </c>
      <c r="KB15" s="33">
        <v>3</v>
      </c>
      <c r="KC15" s="33">
        <v>4</v>
      </c>
      <c r="KD15" s="33">
        <v>4</v>
      </c>
      <c r="KE15" s="33">
        <v>2</v>
      </c>
      <c r="KF15" s="33">
        <v>5</v>
      </c>
      <c r="KG15" s="33">
        <v>5</v>
      </c>
      <c r="KH15" s="33">
        <v>4</v>
      </c>
      <c r="KI15" s="33">
        <v>5</v>
      </c>
      <c r="KJ15" s="33">
        <v>4</v>
      </c>
      <c r="KK15" s="33">
        <v>4</v>
      </c>
      <c r="KL15" s="33">
        <v>5</v>
      </c>
      <c r="KM15" s="33">
        <v>4</v>
      </c>
      <c r="KN15" s="33">
        <v>4</v>
      </c>
      <c r="KO15" s="33">
        <v>5</v>
      </c>
      <c r="KP15" s="33">
        <v>5</v>
      </c>
      <c r="KQ15" s="33">
        <v>5</v>
      </c>
      <c r="KR15" s="33">
        <v>5</v>
      </c>
      <c r="KS15" s="33">
        <v>5</v>
      </c>
      <c r="KT15" s="33">
        <v>4</v>
      </c>
      <c r="KU15" s="33">
        <v>5</v>
      </c>
      <c r="KV15" s="33">
        <v>3</v>
      </c>
      <c r="KW15" s="33">
        <v>5</v>
      </c>
      <c r="KX15" s="33">
        <v>4</v>
      </c>
      <c r="KY15" s="33">
        <v>5</v>
      </c>
      <c r="KZ15" s="33">
        <v>5</v>
      </c>
      <c r="LA15" s="33">
        <v>5</v>
      </c>
      <c r="LB15" s="33">
        <v>5</v>
      </c>
      <c r="LC15" s="33">
        <v>4</v>
      </c>
      <c r="LD15" s="33">
        <v>5</v>
      </c>
      <c r="LE15" s="33">
        <v>4</v>
      </c>
      <c r="LF15" s="33">
        <v>4</v>
      </c>
      <c r="LG15" s="33">
        <v>3</v>
      </c>
      <c r="LH15" s="33">
        <v>5</v>
      </c>
      <c r="LI15" s="33">
        <v>4</v>
      </c>
      <c r="LJ15" s="33">
        <v>4</v>
      </c>
      <c r="LK15" s="33">
        <v>4</v>
      </c>
      <c r="LL15" s="33">
        <v>4</v>
      </c>
      <c r="LM15" s="33">
        <v>5</v>
      </c>
      <c r="LN15" s="33">
        <v>5</v>
      </c>
      <c r="LO15" s="33">
        <v>5</v>
      </c>
      <c r="LP15" s="33">
        <v>4</v>
      </c>
      <c r="LQ15" s="33">
        <v>5</v>
      </c>
      <c r="LR15" s="33">
        <v>4</v>
      </c>
      <c r="LS15" s="33">
        <v>4</v>
      </c>
      <c r="LT15" s="33">
        <v>3</v>
      </c>
      <c r="LU15" s="33">
        <v>5</v>
      </c>
      <c r="LV15" s="33">
        <v>4</v>
      </c>
      <c r="LW15" s="33">
        <v>5</v>
      </c>
      <c r="LX15" s="33">
        <v>5</v>
      </c>
      <c r="LY15" s="33">
        <v>4</v>
      </c>
      <c r="LZ15" s="33">
        <v>5</v>
      </c>
      <c r="MA15" s="33">
        <v>5</v>
      </c>
      <c r="MB15" s="33">
        <v>5</v>
      </c>
      <c r="MC15" s="33">
        <v>4</v>
      </c>
      <c r="MD15" s="33">
        <v>5</v>
      </c>
      <c r="ME15" s="33">
        <v>5</v>
      </c>
      <c r="MF15" s="33">
        <v>5</v>
      </c>
      <c r="MG15" s="33">
        <v>5</v>
      </c>
      <c r="MH15" s="33">
        <v>5</v>
      </c>
      <c r="MI15" s="33">
        <v>5</v>
      </c>
      <c r="MJ15" s="33">
        <v>4</v>
      </c>
      <c r="MK15" s="33">
        <v>5</v>
      </c>
      <c r="ML15" s="33">
        <v>3</v>
      </c>
      <c r="MM15" s="33">
        <v>5</v>
      </c>
      <c r="MN15" s="33">
        <v>5</v>
      </c>
      <c r="MO15" s="33">
        <v>5</v>
      </c>
      <c r="MP15" s="33">
        <v>5</v>
      </c>
      <c r="MQ15" s="33">
        <v>5</v>
      </c>
      <c r="MR15" s="33">
        <v>2</v>
      </c>
      <c r="MS15" s="33">
        <v>4</v>
      </c>
      <c r="MT15" s="33">
        <v>2</v>
      </c>
      <c r="MU15" s="33">
        <v>5</v>
      </c>
      <c r="MV15" s="33">
        <v>5</v>
      </c>
      <c r="MW15" s="33">
        <v>2</v>
      </c>
      <c r="MX15" s="33">
        <v>3</v>
      </c>
      <c r="MY15" s="33">
        <v>3</v>
      </c>
      <c r="MZ15" s="33">
        <v>3</v>
      </c>
      <c r="NA15" s="33">
        <v>4</v>
      </c>
      <c r="NB15" s="33">
        <v>5</v>
      </c>
      <c r="NC15" s="33">
        <v>3</v>
      </c>
      <c r="ND15" s="33">
        <v>4</v>
      </c>
      <c r="NE15" s="33">
        <v>5</v>
      </c>
      <c r="NF15" s="33">
        <v>5</v>
      </c>
      <c r="NG15" s="33">
        <v>5</v>
      </c>
      <c r="NH15" s="33">
        <v>3</v>
      </c>
      <c r="NI15" s="33">
        <v>5</v>
      </c>
      <c r="NJ15" s="33">
        <v>1</v>
      </c>
      <c r="NK15" s="33">
        <v>4</v>
      </c>
      <c r="NL15" s="33">
        <v>3</v>
      </c>
      <c r="NM15" s="33">
        <v>4</v>
      </c>
      <c r="NN15" s="33">
        <v>5</v>
      </c>
      <c r="NO15" s="33">
        <v>3</v>
      </c>
      <c r="NP15" s="33">
        <v>4</v>
      </c>
      <c r="NQ15" s="33">
        <v>5</v>
      </c>
      <c r="NR15" s="33">
        <v>5</v>
      </c>
      <c r="NS15" s="33">
        <v>5</v>
      </c>
      <c r="NT15" s="33">
        <v>5</v>
      </c>
      <c r="NU15" s="33">
        <v>5</v>
      </c>
      <c r="NV15" s="33">
        <v>5</v>
      </c>
      <c r="NW15" s="33">
        <v>4</v>
      </c>
      <c r="NX15" s="33">
        <v>5</v>
      </c>
      <c r="NY15" s="33">
        <v>4</v>
      </c>
      <c r="NZ15" s="33">
        <v>3</v>
      </c>
      <c r="OA15" s="33">
        <v>4</v>
      </c>
      <c r="OB15" s="33">
        <v>3</v>
      </c>
      <c r="OC15" s="33">
        <v>3</v>
      </c>
      <c r="OD15" s="33">
        <v>5</v>
      </c>
      <c r="OE15" s="33">
        <v>5</v>
      </c>
      <c r="OF15" s="33">
        <v>4</v>
      </c>
      <c r="OG15" s="33">
        <v>5</v>
      </c>
      <c r="OH15" s="33">
        <v>4</v>
      </c>
      <c r="OI15" s="33">
        <v>3</v>
      </c>
      <c r="OJ15" s="33">
        <v>3</v>
      </c>
      <c r="OK15" s="33">
        <v>4</v>
      </c>
      <c r="OL15" s="33">
        <v>5</v>
      </c>
      <c r="OM15" s="33">
        <v>3</v>
      </c>
      <c r="ON15" s="33">
        <v>4</v>
      </c>
      <c r="OO15" s="33">
        <v>4</v>
      </c>
      <c r="OP15" s="33">
        <v>5</v>
      </c>
      <c r="OQ15" s="33">
        <v>5</v>
      </c>
      <c r="OR15" s="33">
        <v>5</v>
      </c>
      <c r="OS15" s="33">
        <v>4</v>
      </c>
      <c r="OT15" s="33">
        <v>3</v>
      </c>
      <c r="OU15" s="33">
        <v>5</v>
      </c>
      <c r="OV15" s="33">
        <v>4</v>
      </c>
      <c r="OW15" s="33">
        <v>5</v>
      </c>
      <c r="OX15" s="33">
        <v>3</v>
      </c>
      <c r="OY15" s="33">
        <v>5</v>
      </c>
      <c r="OZ15" s="33">
        <v>5</v>
      </c>
      <c r="PA15" s="22">
        <f t="shared" ref="PA15:PA18" si="1">SUM(B15:OZ15)</f>
        <v>1775</v>
      </c>
      <c r="PD15" s="120"/>
      <c r="PE15" s="124"/>
    </row>
    <row r="16" spans="1:421" s="23" customFormat="1" ht="11.25" customHeight="1" x14ac:dyDescent="0.25">
      <c r="A16" s="33" t="s">
        <v>764</v>
      </c>
      <c r="B16" s="33">
        <v>3</v>
      </c>
      <c r="C16" s="33">
        <v>5</v>
      </c>
      <c r="D16" s="33">
        <v>1</v>
      </c>
      <c r="E16" s="33">
        <v>4</v>
      </c>
      <c r="F16" s="33">
        <v>5</v>
      </c>
      <c r="G16" s="33">
        <v>5</v>
      </c>
      <c r="H16" s="33">
        <v>3</v>
      </c>
      <c r="I16" s="33">
        <v>4</v>
      </c>
      <c r="J16" s="33">
        <v>4</v>
      </c>
      <c r="K16" s="33">
        <v>4</v>
      </c>
      <c r="L16" s="33">
        <v>4</v>
      </c>
      <c r="M16" s="33">
        <v>3</v>
      </c>
      <c r="N16" s="33">
        <v>5</v>
      </c>
      <c r="O16" s="33">
        <v>3</v>
      </c>
      <c r="P16" s="33">
        <v>2</v>
      </c>
      <c r="Q16" s="33">
        <v>4</v>
      </c>
      <c r="R16" s="33">
        <v>5</v>
      </c>
      <c r="S16" s="33">
        <v>3</v>
      </c>
      <c r="T16" s="33">
        <v>3</v>
      </c>
      <c r="U16" s="33">
        <v>5</v>
      </c>
      <c r="V16" s="33">
        <v>4</v>
      </c>
      <c r="W16" s="33">
        <v>5</v>
      </c>
      <c r="X16" s="33">
        <v>5</v>
      </c>
      <c r="Y16" s="33">
        <v>5</v>
      </c>
      <c r="Z16" s="33">
        <v>5</v>
      </c>
      <c r="AA16" s="33">
        <v>3</v>
      </c>
      <c r="AB16" s="33">
        <v>5</v>
      </c>
      <c r="AC16" s="33">
        <v>4</v>
      </c>
      <c r="AD16" s="33">
        <v>2</v>
      </c>
      <c r="AE16" s="33">
        <v>5</v>
      </c>
      <c r="AF16" s="33">
        <v>3</v>
      </c>
      <c r="AG16" s="33">
        <v>5</v>
      </c>
      <c r="AH16" s="33">
        <v>3</v>
      </c>
      <c r="AI16" s="33">
        <v>3</v>
      </c>
      <c r="AJ16" s="33">
        <v>4</v>
      </c>
      <c r="AK16" s="33">
        <v>3</v>
      </c>
      <c r="AL16" s="33">
        <v>5</v>
      </c>
      <c r="AM16" s="33">
        <v>5</v>
      </c>
      <c r="AN16" s="33">
        <v>3</v>
      </c>
      <c r="AO16" s="33">
        <v>3</v>
      </c>
      <c r="AP16" s="33">
        <v>3</v>
      </c>
      <c r="AQ16" s="33">
        <v>3</v>
      </c>
      <c r="AR16" s="33">
        <v>3</v>
      </c>
      <c r="AS16" s="33">
        <v>4</v>
      </c>
      <c r="AT16" s="33">
        <v>5</v>
      </c>
      <c r="AU16" s="33">
        <v>5</v>
      </c>
      <c r="AV16" s="33">
        <v>5</v>
      </c>
      <c r="AW16" s="33">
        <v>3</v>
      </c>
      <c r="AX16" s="33">
        <v>2</v>
      </c>
      <c r="AY16" s="33">
        <v>4</v>
      </c>
      <c r="AZ16" s="33">
        <v>5</v>
      </c>
      <c r="BA16" s="33">
        <v>4</v>
      </c>
      <c r="BB16" s="33">
        <v>3</v>
      </c>
      <c r="BC16" s="33">
        <v>3</v>
      </c>
      <c r="BD16" s="33">
        <v>5</v>
      </c>
      <c r="BE16" s="33">
        <v>5</v>
      </c>
      <c r="BF16" s="33">
        <v>3</v>
      </c>
      <c r="BG16" s="33">
        <v>4</v>
      </c>
      <c r="BH16" s="33">
        <v>3</v>
      </c>
      <c r="BI16" s="33">
        <v>3</v>
      </c>
      <c r="BJ16" s="33">
        <v>4</v>
      </c>
      <c r="BK16" s="33">
        <v>4</v>
      </c>
      <c r="BL16" s="33">
        <v>5</v>
      </c>
      <c r="BM16" s="33">
        <v>5</v>
      </c>
      <c r="BN16" s="33">
        <v>4</v>
      </c>
      <c r="BO16" s="33">
        <v>3</v>
      </c>
      <c r="BP16" s="33">
        <v>5</v>
      </c>
      <c r="BQ16" s="33">
        <v>3</v>
      </c>
      <c r="BR16" s="33">
        <v>4</v>
      </c>
      <c r="BS16" s="33">
        <v>5</v>
      </c>
      <c r="BT16" s="33">
        <v>4</v>
      </c>
      <c r="BU16" s="33">
        <v>4</v>
      </c>
      <c r="BV16" s="33">
        <v>4</v>
      </c>
      <c r="BW16" s="33">
        <v>4</v>
      </c>
      <c r="BX16" s="33">
        <v>4</v>
      </c>
      <c r="BY16" s="33">
        <v>5</v>
      </c>
      <c r="BZ16" s="33">
        <v>3</v>
      </c>
      <c r="CA16" s="33">
        <v>3</v>
      </c>
      <c r="CB16" s="33">
        <v>4</v>
      </c>
      <c r="CC16" s="33">
        <v>3</v>
      </c>
      <c r="CD16" s="33">
        <v>3</v>
      </c>
      <c r="CE16" s="33">
        <v>5</v>
      </c>
      <c r="CF16" s="33">
        <v>5</v>
      </c>
      <c r="CG16" s="33">
        <v>4</v>
      </c>
      <c r="CH16" s="33">
        <v>5</v>
      </c>
      <c r="CI16" s="33">
        <v>5</v>
      </c>
      <c r="CJ16" s="33">
        <v>3</v>
      </c>
      <c r="CK16" s="33">
        <v>5</v>
      </c>
      <c r="CL16" s="33">
        <v>5</v>
      </c>
      <c r="CM16" s="33">
        <v>2</v>
      </c>
      <c r="CN16" s="33">
        <v>2</v>
      </c>
      <c r="CO16" s="33">
        <v>4</v>
      </c>
      <c r="CP16" s="33">
        <v>2</v>
      </c>
      <c r="CQ16" s="33">
        <v>5</v>
      </c>
      <c r="CR16" s="33">
        <v>5</v>
      </c>
      <c r="CS16" s="33">
        <v>4</v>
      </c>
      <c r="CT16" s="33">
        <v>3</v>
      </c>
      <c r="CU16" s="33">
        <v>3</v>
      </c>
      <c r="CV16" s="33">
        <v>4</v>
      </c>
      <c r="CW16" s="33">
        <v>3</v>
      </c>
      <c r="CX16" s="33">
        <v>4</v>
      </c>
      <c r="CY16" s="33">
        <v>4</v>
      </c>
      <c r="CZ16" s="33">
        <v>3</v>
      </c>
      <c r="DA16" s="33">
        <v>3</v>
      </c>
      <c r="DB16" s="33">
        <v>3</v>
      </c>
      <c r="DC16" s="33">
        <v>4</v>
      </c>
      <c r="DD16" s="33">
        <v>5</v>
      </c>
      <c r="DE16" s="33">
        <v>5</v>
      </c>
      <c r="DF16" s="33">
        <v>4</v>
      </c>
      <c r="DG16" s="33">
        <v>4</v>
      </c>
      <c r="DH16" s="33">
        <v>3</v>
      </c>
      <c r="DI16" s="33">
        <v>3</v>
      </c>
      <c r="DJ16" s="33">
        <v>4</v>
      </c>
      <c r="DK16" s="33">
        <v>3</v>
      </c>
      <c r="DL16" s="33">
        <v>3</v>
      </c>
      <c r="DM16" s="33">
        <v>4</v>
      </c>
      <c r="DN16" s="33">
        <v>4</v>
      </c>
      <c r="DO16" s="33">
        <v>2</v>
      </c>
      <c r="DP16" s="33">
        <v>4</v>
      </c>
      <c r="DQ16" s="33">
        <v>3</v>
      </c>
      <c r="DR16" s="33">
        <v>3</v>
      </c>
      <c r="DS16" s="33">
        <v>3</v>
      </c>
      <c r="DT16" s="33">
        <v>4</v>
      </c>
      <c r="DU16" s="33">
        <v>5</v>
      </c>
      <c r="DV16" s="33">
        <v>5</v>
      </c>
      <c r="DW16" s="33">
        <v>5</v>
      </c>
      <c r="DX16" s="33">
        <v>2</v>
      </c>
      <c r="DY16" s="33">
        <v>2</v>
      </c>
      <c r="DZ16" s="33">
        <v>3</v>
      </c>
      <c r="EA16" s="33">
        <v>5</v>
      </c>
      <c r="EB16" s="33">
        <v>5</v>
      </c>
      <c r="EC16" s="33">
        <v>5</v>
      </c>
      <c r="ED16" s="33">
        <v>4</v>
      </c>
      <c r="EE16" s="33">
        <v>4</v>
      </c>
      <c r="EF16" s="33">
        <v>5</v>
      </c>
      <c r="EG16" s="33">
        <v>4</v>
      </c>
      <c r="EH16" s="33">
        <v>5</v>
      </c>
      <c r="EI16" s="33">
        <v>4</v>
      </c>
      <c r="EJ16" s="33">
        <v>5</v>
      </c>
      <c r="EK16" s="33">
        <v>5</v>
      </c>
      <c r="EL16" s="33">
        <v>4</v>
      </c>
      <c r="EM16" s="33">
        <v>5</v>
      </c>
      <c r="EN16" s="33">
        <v>4</v>
      </c>
      <c r="EO16" s="33">
        <v>5</v>
      </c>
      <c r="EP16" s="33">
        <v>5</v>
      </c>
      <c r="EQ16" s="33">
        <v>5</v>
      </c>
      <c r="ER16" s="33">
        <v>4</v>
      </c>
      <c r="ES16" s="33">
        <v>3</v>
      </c>
      <c r="ET16" s="33">
        <v>5</v>
      </c>
      <c r="EU16" s="33">
        <v>3</v>
      </c>
      <c r="EV16" s="33">
        <v>5</v>
      </c>
      <c r="EW16" s="33">
        <v>3</v>
      </c>
      <c r="EX16" s="33">
        <v>5</v>
      </c>
      <c r="EY16" s="33">
        <v>4</v>
      </c>
      <c r="EZ16" s="33">
        <v>5</v>
      </c>
      <c r="FA16" s="33">
        <v>3</v>
      </c>
      <c r="FB16" s="33">
        <v>3</v>
      </c>
      <c r="FC16" s="33">
        <v>5</v>
      </c>
      <c r="FD16" s="33">
        <v>4</v>
      </c>
      <c r="FE16" s="33">
        <v>5</v>
      </c>
      <c r="FF16" s="33">
        <v>3</v>
      </c>
      <c r="FG16" s="33">
        <v>4</v>
      </c>
      <c r="FH16" s="33">
        <v>3</v>
      </c>
      <c r="FI16" s="33">
        <v>4</v>
      </c>
      <c r="FJ16" s="33">
        <v>5</v>
      </c>
      <c r="FK16" s="33">
        <v>4</v>
      </c>
      <c r="FL16" s="33">
        <v>5</v>
      </c>
      <c r="FM16" s="33">
        <v>4</v>
      </c>
      <c r="FN16" s="33">
        <v>3</v>
      </c>
      <c r="FO16" s="33">
        <v>3</v>
      </c>
      <c r="FP16" s="33">
        <v>3</v>
      </c>
      <c r="FQ16" s="33">
        <v>3</v>
      </c>
      <c r="FR16" s="33">
        <v>4</v>
      </c>
      <c r="FS16" s="33">
        <v>4</v>
      </c>
      <c r="FT16" s="33">
        <v>5</v>
      </c>
      <c r="FU16" s="33">
        <v>3</v>
      </c>
      <c r="FV16" s="33">
        <v>5</v>
      </c>
      <c r="FW16" s="33">
        <v>5</v>
      </c>
      <c r="FX16" s="33">
        <v>4</v>
      </c>
      <c r="FY16" s="33">
        <v>3</v>
      </c>
      <c r="FZ16" s="33">
        <v>4</v>
      </c>
      <c r="GA16" s="33">
        <v>5</v>
      </c>
      <c r="GB16" s="33">
        <v>5</v>
      </c>
      <c r="GC16" s="33">
        <v>3</v>
      </c>
      <c r="GD16" s="33">
        <v>4</v>
      </c>
      <c r="GE16" s="33">
        <v>2</v>
      </c>
      <c r="GF16" s="33">
        <v>5</v>
      </c>
      <c r="GG16" s="33">
        <v>5</v>
      </c>
      <c r="GH16" s="33">
        <v>5</v>
      </c>
      <c r="GI16" s="33">
        <v>5</v>
      </c>
      <c r="GJ16" s="33">
        <v>4</v>
      </c>
      <c r="GK16" s="33">
        <v>4</v>
      </c>
      <c r="GL16" s="33">
        <v>2</v>
      </c>
      <c r="GM16" s="33">
        <v>2</v>
      </c>
      <c r="GN16" s="33">
        <v>4</v>
      </c>
      <c r="GO16" s="33">
        <v>5</v>
      </c>
      <c r="GP16" s="33">
        <v>4</v>
      </c>
      <c r="GQ16" s="33">
        <v>5</v>
      </c>
      <c r="GR16" s="33">
        <v>3</v>
      </c>
      <c r="GS16" s="33">
        <v>5</v>
      </c>
      <c r="GT16" s="33">
        <v>4</v>
      </c>
      <c r="GU16" s="33">
        <v>4</v>
      </c>
      <c r="GV16" s="33">
        <v>5</v>
      </c>
      <c r="GW16" s="33">
        <v>3</v>
      </c>
      <c r="GX16" s="33">
        <v>3</v>
      </c>
      <c r="GY16" s="33">
        <v>5</v>
      </c>
      <c r="GZ16" s="33">
        <v>4</v>
      </c>
      <c r="HA16" s="33">
        <v>4</v>
      </c>
      <c r="HB16" s="33">
        <v>5</v>
      </c>
      <c r="HC16" s="33">
        <v>5</v>
      </c>
      <c r="HD16" s="33">
        <v>5</v>
      </c>
      <c r="HE16" s="33">
        <v>5</v>
      </c>
      <c r="HF16" s="33">
        <v>5</v>
      </c>
      <c r="HG16" s="33">
        <v>4</v>
      </c>
      <c r="HH16" s="33">
        <v>3</v>
      </c>
      <c r="HI16" s="33">
        <v>5</v>
      </c>
      <c r="HJ16" s="33">
        <v>4</v>
      </c>
      <c r="HK16" s="33">
        <v>5</v>
      </c>
      <c r="HL16" s="33">
        <v>5</v>
      </c>
      <c r="HM16" s="33">
        <v>5</v>
      </c>
      <c r="HN16" s="33">
        <v>5</v>
      </c>
      <c r="HO16" s="33">
        <v>5</v>
      </c>
      <c r="HP16" s="33">
        <v>5</v>
      </c>
      <c r="HQ16" s="33">
        <v>5</v>
      </c>
      <c r="HR16" s="33">
        <v>4</v>
      </c>
      <c r="HS16" s="33">
        <v>3</v>
      </c>
      <c r="HT16" s="33">
        <v>1</v>
      </c>
      <c r="HU16" s="33">
        <v>3</v>
      </c>
      <c r="HV16" s="33">
        <v>4</v>
      </c>
      <c r="HW16" s="33">
        <v>5</v>
      </c>
      <c r="HX16" s="33">
        <v>4</v>
      </c>
      <c r="HY16" s="33">
        <v>3</v>
      </c>
      <c r="HZ16" s="33">
        <v>4</v>
      </c>
      <c r="IA16" s="33">
        <v>4</v>
      </c>
      <c r="IB16" s="33">
        <v>5</v>
      </c>
      <c r="IC16" s="33">
        <v>5</v>
      </c>
      <c r="ID16" s="33">
        <v>5</v>
      </c>
      <c r="IE16" s="33">
        <v>5</v>
      </c>
      <c r="IF16" s="33">
        <v>5</v>
      </c>
      <c r="IG16" s="33">
        <v>4</v>
      </c>
      <c r="IH16" s="33">
        <v>3</v>
      </c>
      <c r="II16" s="33">
        <v>5</v>
      </c>
      <c r="IJ16" s="33">
        <v>5</v>
      </c>
      <c r="IK16" s="33">
        <v>3</v>
      </c>
      <c r="IL16" s="33">
        <v>2</v>
      </c>
      <c r="IM16" s="33">
        <v>5</v>
      </c>
      <c r="IN16" s="33">
        <v>5</v>
      </c>
      <c r="IO16" s="33">
        <v>5</v>
      </c>
      <c r="IP16" s="33">
        <v>5</v>
      </c>
      <c r="IQ16" s="33">
        <v>5</v>
      </c>
      <c r="IR16" s="33">
        <v>4</v>
      </c>
      <c r="IS16" s="33">
        <v>5</v>
      </c>
      <c r="IT16" s="33">
        <v>5</v>
      </c>
      <c r="IU16" s="33">
        <v>4</v>
      </c>
      <c r="IV16" s="33">
        <v>4</v>
      </c>
      <c r="IW16" s="33">
        <v>3</v>
      </c>
      <c r="IX16" s="33">
        <v>5</v>
      </c>
      <c r="IY16" s="33">
        <v>5</v>
      </c>
      <c r="IZ16" s="33">
        <v>5</v>
      </c>
      <c r="JA16" s="33">
        <v>5</v>
      </c>
      <c r="JB16" s="33">
        <v>5</v>
      </c>
      <c r="JC16" s="33">
        <v>4</v>
      </c>
      <c r="JD16" s="33">
        <v>5</v>
      </c>
      <c r="JE16" s="33">
        <v>5</v>
      </c>
      <c r="JF16" s="33">
        <v>4</v>
      </c>
      <c r="JG16" s="33">
        <v>5</v>
      </c>
      <c r="JH16" s="33">
        <v>5</v>
      </c>
      <c r="JI16" s="33">
        <v>4</v>
      </c>
      <c r="JJ16" s="33">
        <v>5</v>
      </c>
      <c r="JK16" s="33">
        <v>4</v>
      </c>
      <c r="JL16" s="33">
        <v>1</v>
      </c>
      <c r="JM16" s="33">
        <v>4</v>
      </c>
      <c r="JN16" s="33">
        <v>5</v>
      </c>
      <c r="JO16" s="33">
        <v>3</v>
      </c>
      <c r="JP16" s="33">
        <v>5</v>
      </c>
      <c r="JQ16" s="33">
        <v>5</v>
      </c>
      <c r="JR16" s="33">
        <v>4</v>
      </c>
      <c r="JS16" s="33">
        <v>4</v>
      </c>
      <c r="JT16" s="33">
        <v>5</v>
      </c>
      <c r="JU16" s="33">
        <v>4</v>
      </c>
      <c r="JV16" s="33">
        <v>3</v>
      </c>
      <c r="JW16" s="33">
        <v>4</v>
      </c>
      <c r="JX16" s="33">
        <v>5</v>
      </c>
      <c r="JY16" s="33">
        <v>5</v>
      </c>
      <c r="JZ16" s="33">
        <v>5</v>
      </c>
      <c r="KA16" s="33">
        <v>5</v>
      </c>
      <c r="KB16" s="33">
        <v>4</v>
      </c>
      <c r="KC16" s="33">
        <v>4</v>
      </c>
      <c r="KD16" s="33">
        <v>3</v>
      </c>
      <c r="KE16" s="33">
        <v>2</v>
      </c>
      <c r="KF16" s="33">
        <v>5</v>
      </c>
      <c r="KG16" s="33">
        <v>4</v>
      </c>
      <c r="KH16" s="33">
        <v>4</v>
      </c>
      <c r="KI16" s="33">
        <v>5</v>
      </c>
      <c r="KJ16" s="33">
        <v>3</v>
      </c>
      <c r="KK16" s="33">
        <v>5</v>
      </c>
      <c r="KL16" s="33">
        <v>5</v>
      </c>
      <c r="KM16" s="33">
        <v>5</v>
      </c>
      <c r="KN16" s="33">
        <v>4</v>
      </c>
      <c r="KO16" s="33">
        <v>5</v>
      </c>
      <c r="KP16" s="33">
        <v>5</v>
      </c>
      <c r="KQ16" s="33">
        <v>4</v>
      </c>
      <c r="KR16" s="33">
        <v>5</v>
      </c>
      <c r="KS16" s="33">
        <v>3</v>
      </c>
      <c r="KT16" s="33">
        <v>3</v>
      </c>
      <c r="KU16" s="33">
        <v>5</v>
      </c>
      <c r="KV16" s="33">
        <v>4</v>
      </c>
      <c r="KW16" s="33">
        <v>5</v>
      </c>
      <c r="KX16" s="33">
        <v>4</v>
      </c>
      <c r="KY16" s="33">
        <v>5</v>
      </c>
      <c r="KZ16" s="33">
        <v>5</v>
      </c>
      <c r="LA16" s="33">
        <v>5</v>
      </c>
      <c r="LB16" s="33">
        <v>5</v>
      </c>
      <c r="LC16" s="33">
        <v>3</v>
      </c>
      <c r="LD16" s="33">
        <v>5</v>
      </c>
      <c r="LE16" s="33">
        <v>4</v>
      </c>
      <c r="LF16" s="33">
        <v>5</v>
      </c>
      <c r="LG16" s="33">
        <v>4</v>
      </c>
      <c r="LH16" s="33">
        <v>5</v>
      </c>
      <c r="LI16" s="33">
        <v>4</v>
      </c>
      <c r="LJ16" s="33">
        <v>3</v>
      </c>
      <c r="LK16" s="33">
        <v>3</v>
      </c>
      <c r="LL16" s="33">
        <v>3</v>
      </c>
      <c r="LM16" s="33">
        <v>5</v>
      </c>
      <c r="LN16" s="33">
        <v>5</v>
      </c>
      <c r="LO16" s="33">
        <v>5</v>
      </c>
      <c r="LP16" s="33">
        <v>5</v>
      </c>
      <c r="LQ16" s="33">
        <v>5</v>
      </c>
      <c r="LR16" s="33">
        <v>2</v>
      </c>
      <c r="LS16" s="33">
        <v>3</v>
      </c>
      <c r="LT16" s="33">
        <v>2</v>
      </c>
      <c r="LU16" s="33">
        <v>4</v>
      </c>
      <c r="LV16" s="33">
        <v>5</v>
      </c>
      <c r="LW16" s="33">
        <v>4</v>
      </c>
      <c r="LX16" s="33">
        <v>5</v>
      </c>
      <c r="LY16" s="33">
        <v>4</v>
      </c>
      <c r="LZ16" s="33">
        <v>5</v>
      </c>
      <c r="MA16" s="33">
        <v>5</v>
      </c>
      <c r="MB16" s="33">
        <v>5</v>
      </c>
      <c r="MC16" s="33">
        <v>5</v>
      </c>
      <c r="MD16" s="33">
        <v>5</v>
      </c>
      <c r="ME16" s="33">
        <v>5</v>
      </c>
      <c r="MF16" s="33">
        <v>5</v>
      </c>
      <c r="MG16" s="33">
        <v>5</v>
      </c>
      <c r="MH16" s="33">
        <v>5</v>
      </c>
      <c r="MI16" s="33">
        <v>5</v>
      </c>
      <c r="MJ16" s="33">
        <v>5</v>
      </c>
      <c r="MK16" s="33">
        <v>5</v>
      </c>
      <c r="ML16" s="33">
        <v>3</v>
      </c>
      <c r="MM16" s="33">
        <v>5</v>
      </c>
      <c r="MN16" s="33">
        <v>5</v>
      </c>
      <c r="MO16" s="33">
        <v>4</v>
      </c>
      <c r="MP16" s="33">
        <v>5</v>
      </c>
      <c r="MQ16" s="33">
        <v>5</v>
      </c>
      <c r="MR16" s="33">
        <v>2</v>
      </c>
      <c r="MS16" s="33">
        <v>5</v>
      </c>
      <c r="MT16" s="33">
        <v>1</v>
      </c>
      <c r="MU16" s="33">
        <v>4</v>
      </c>
      <c r="MV16" s="33">
        <v>5</v>
      </c>
      <c r="MW16" s="33">
        <v>2</v>
      </c>
      <c r="MX16" s="33">
        <v>4</v>
      </c>
      <c r="MY16" s="33">
        <v>4</v>
      </c>
      <c r="MZ16" s="33">
        <v>4</v>
      </c>
      <c r="NA16" s="33">
        <v>5</v>
      </c>
      <c r="NB16" s="33">
        <v>5</v>
      </c>
      <c r="NC16" s="33">
        <v>4</v>
      </c>
      <c r="ND16" s="33">
        <v>3</v>
      </c>
      <c r="NE16" s="33">
        <v>5</v>
      </c>
      <c r="NF16" s="33">
        <v>5</v>
      </c>
      <c r="NG16" s="33">
        <v>5</v>
      </c>
      <c r="NH16" s="33">
        <v>3</v>
      </c>
      <c r="NI16" s="33">
        <v>5</v>
      </c>
      <c r="NJ16" s="33">
        <v>3</v>
      </c>
      <c r="NK16" s="33">
        <v>5</v>
      </c>
      <c r="NL16" s="33">
        <v>3</v>
      </c>
      <c r="NM16" s="33">
        <v>4</v>
      </c>
      <c r="NN16" s="33">
        <v>5</v>
      </c>
      <c r="NO16" s="33">
        <v>3</v>
      </c>
      <c r="NP16" s="33">
        <v>4</v>
      </c>
      <c r="NQ16" s="33">
        <v>5</v>
      </c>
      <c r="NR16" s="33">
        <v>5</v>
      </c>
      <c r="NS16" s="33">
        <v>5</v>
      </c>
      <c r="NT16" s="33">
        <v>5</v>
      </c>
      <c r="NU16" s="33">
        <v>5</v>
      </c>
      <c r="NV16" s="33">
        <v>3</v>
      </c>
      <c r="NW16" s="33">
        <v>4</v>
      </c>
      <c r="NX16" s="33">
        <v>5</v>
      </c>
      <c r="NY16" s="33">
        <v>4</v>
      </c>
      <c r="NZ16" s="33">
        <v>5</v>
      </c>
      <c r="OA16" s="33">
        <v>5</v>
      </c>
      <c r="OB16" s="33">
        <v>5</v>
      </c>
      <c r="OC16" s="33">
        <v>5</v>
      </c>
      <c r="OD16" s="33">
        <v>5</v>
      </c>
      <c r="OE16" s="33">
        <v>5</v>
      </c>
      <c r="OF16" s="33">
        <v>4</v>
      </c>
      <c r="OG16" s="33">
        <v>4</v>
      </c>
      <c r="OH16" s="33">
        <v>4</v>
      </c>
      <c r="OI16" s="33">
        <v>3</v>
      </c>
      <c r="OJ16" s="33">
        <v>4</v>
      </c>
      <c r="OK16" s="33">
        <v>4</v>
      </c>
      <c r="OL16" s="33">
        <v>3</v>
      </c>
      <c r="OM16" s="33">
        <v>3</v>
      </c>
      <c r="ON16" s="33">
        <v>4</v>
      </c>
      <c r="OO16" s="33">
        <v>4</v>
      </c>
      <c r="OP16" s="33">
        <v>5</v>
      </c>
      <c r="OQ16" s="33">
        <v>5</v>
      </c>
      <c r="OR16" s="33">
        <v>5</v>
      </c>
      <c r="OS16" s="33">
        <v>4</v>
      </c>
      <c r="OT16" s="33">
        <v>3</v>
      </c>
      <c r="OU16" s="33">
        <v>5</v>
      </c>
      <c r="OV16" s="33">
        <v>5</v>
      </c>
      <c r="OW16" s="33">
        <v>5</v>
      </c>
      <c r="OX16" s="33">
        <v>3</v>
      </c>
      <c r="OY16" s="33">
        <v>2</v>
      </c>
      <c r="OZ16" s="33">
        <v>5</v>
      </c>
      <c r="PA16" s="22">
        <f t="shared" si="1"/>
        <v>1707</v>
      </c>
      <c r="PD16" s="120"/>
      <c r="PE16" s="124"/>
    </row>
    <row r="17" spans="1:421" s="23" customFormat="1" ht="11.25" customHeight="1" x14ac:dyDescent="0.25">
      <c r="A17" s="33" t="s">
        <v>765</v>
      </c>
      <c r="B17" s="33">
        <v>4</v>
      </c>
      <c r="C17" s="33">
        <v>5</v>
      </c>
      <c r="D17" s="33">
        <v>2</v>
      </c>
      <c r="E17" s="33">
        <v>5</v>
      </c>
      <c r="F17" s="33">
        <v>5</v>
      </c>
      <c r="G17" s="33">
        <v>5</v>
      </c>
      <c r="H17" s="33">
        <v>3</v>
      </c>
      <c r="I17" s="33">
        <v>4</v>
      </c>
      <c r="J17" s="33">
        <v>4</v>
      </c>
      <c r="K17" s="33">
        <v>3</v>
      </c>
      <c r="L17" s="33">
        <v>4</v>
      </c>
      <c r="M17" s="33">
        <v>2</v>
      </c>
      <c r="N17" s="33">
        <v>5</v>
      </c>
      <c r="O17" s="33">
        <v>3</v>
      </c>
      <c r="P17" s="33">
        <v>2</v>
      </c>
      <c r="Q17" s="33">
        <v>4</v>
      </c>
      <c r="R17" s="33">
        <v>5</v>
      </c>
      <c r="S17" s="33">
        <v>3</v>
      </c>
      <c r="T17" s="33">
        <v>3</v>
      </c>
      <c r="U17" s="33">
        <v>5</v>
      </c>
      <c r="V17" s="33">
        <v>4</v>
      </c>
      <c r="W17" s="33">
        <v>5</v>
      </c>
      <c r="X17" s="33">
        <v>5</v>
      </c>
      <c r="Y17" s="33">
        <v>5</v>
      </c>
      <c r="Z17" s="33">
        <v>4</v>
      </c>
      <c r="AA17" s="33">
        <v>3</v>
      </c>
      <c r="AB17" s="33">
        <v>4</v>
      </c>
      <c r="AC17" s="33">
        <v>4</v>
      </c>
      <c r="AD17" s="33">
        <v>4</v>
      </c>
      <c r="AE17" s="33">
        <v>5</v>
      </c>
      <c r="AF17" s="33">
        <v>4</v>
      </c>
      <c r="AG17" s="33">
        <v>5</v>
      </c>
      <c r="AH17" s="33">
        <v>3</v>
      </c>
      <c r="AI17" s="33">
        <v>3</v>
      </c>
      <c r="AJ17" s="33">
        <v>4</v>
      </c>
      <c r="AK17" s="33">
        <v>3</v>
      </c>
      <c r="AL17" s="33">
        <v>5</v>
      </c>
      <c r="AM17" s="33">
        <v>5</v>
      </c>
      <c r="AN17" s="33">
        <v>4</v>
      </c>
      <c r="AO17" s="33">
        <v>2</v>
      </c>
      <c r="AP17" s="33">
        <v>4</v>
      </c>
      <c r="AQ17" s="33">
        <v>4</v>
      </c>
      <c r="AR17" s="33">
        <v>3</v>
      </c>
      <c r="AS17" s="33">
        <v>4</v>
      </c>
      <c r="AT17" s="33">
        <v>5</v>
      </c>
      <c r="AU17" s="33">
        <v>5</v>
      </c>
      <c r="AV17" s="33">
        <v>5</v>
      </c>
      <c r="AW17" s="33">
        <v>3</v>
      </c>
      <c r="AX17" s="33">
        <v>3</v>
      </c>
      <c r="AY17" s="33">
        <v>4</v>
      </c>
      <c r="AZ17" s="33">
        <v>5</v>
      </c>
      <c r="BA17" s="33">
        <v>2</v>
      </c>
      <c r="BB17" s="33">
        <v>4</v>
      </c>
      <c r="BC17" s="33">
        <v>3</v>
      </c>
      <c r="BD17" s="33">
        <v>5</v>
      </c>
      <c r="BE17" s="33">
        <v>5</v>
      </c>
      <c r="BF17" s="33">
        <v>4</v>
      </c>
      <c r="BG17" s="33">
        <v>4</v>
      </c>
      <c r="BH17" s="33">
        <v>3</v>
      </c>
      <c r="BI17" s="33">
        <v>3</v>
      </c>
      <c r="BJ17" s="33">
        <v>4</v>
      </c>
      <c r="BK17" s="33">
        <v>4</v>
      </c>
      <c r="BL17" s="33">
        <v>5</v>
      </c>
      <c r="BM17" s="33">
        <v>5</v>
      </c>
      <c r="BN17" s="33">
        <v>4</v>
      </c>
      <c r="BO17" s="33">
        <v>3</v>
      </c>
      <c r="BP17" s="33">
        <v>4</v>
      </c>
      <c r="BQ17" s="33">
        <v>3</v>
      </c>
      <c r="BR17" s="33">
        <v>3</v>
      </c>
      <c r="BS17" s="33">
        <v>5</v>
      </c>
      <c r="BT17" s="33">
        <v>5</v>
      </c>
      <c r="BU17" s="33">
        <v>4</v>
      </c>
      <c r="BV17" s="33">
        <v>5</v>
      </c>
      <c r="BW17" s="33">
        <v>4</v>
      </c>
      <c r="BX17" s="33">
        <v>4</v>
      </c>
      <c r="BY17" s="33">
        <v>5</v>
      </c>
      <c r="BZ17" s="33">
        <v>3</v>
      </c>
      <c r="CA17" s="33">
        <v>4</v>
      </c>
      <c r="CB17" s="33">
        <v>5</v>
      </c>
      <c r="CC17" s="33">
        <v>4</v>
      </c>
      <c r="CD17" s="33">
        <v>4</v>
      </c>
      <c r="CE17" s="33">
        <v>3</v>
      </c>
      <c r="CF17" s="33">
        <v>4</v>
      </c>
      <c r="CG17" s="33">
        <v>4</v>
      </c>
      <c r="CH17" s="33">
        <v>5</v>
      </c>
      <c r="CI17" s="33">
        <v>5</v>
      </c>
      <c r="CJ17" s="33">
        <v>4</v>
      </c>
      <c r="CK17" s="33">
        <v>5</v>
      </c>
      <c r="CL17" s="33">
        <v>5</v>
      </c>
      <c r="CM17" s="33">
        <v>3</v>
      </c>
      <c r="CN17" s="33">
        <v>1</v>
      </c>
      <c r="CO17" s="33">
        <v>4</v>
      </c>
      <c r="CP17" s="33">
        <v>1</v>
      </c>
      <c r="CQ17" s="33">
        <v>5</v>
      </c>
      <c r="CR17" s="33">
        <v>5</v>
      </c>
      <c r="CS17" s="33">
        <v>4</v>
      </c>
      <c r="CT17" s="33">
        <v>4</v>
      </c>
      <c r="CU17" s="33">
        <v>3</v>
      </c>
      <c r="CV17" s="33">
        <v>4</v>
      </c>
      <c r="CW17" s="33">
        <v>3</v>
      </c>
      <c r="CX17" s="33">
        <v>4</v>
      </c>
      <c r="CY17" s="33">
        <v>5</v>
      </c>
      <c r="CZ17" s="33">
        <v>3</v>
      </c>
      <c r="DA17" s="33">
        <v>3</v>
      </c>
      <c r="DB17" s="33">
        <v>3</v>
      </c>
      <c r="DC17" s="33">
        <v>3</v>
      </c>
      <c r="DD17" s="33">
        <v>5</v>
      </c>
      <c r="DE17" s="33">
        <v>4</v>
      </c>
      <c r="DF17" s="33">
        <v>5</v>
      </c>
      <c r="DG17" s="33">
        <v>4</v>
      </c>
      <c r="DH17" s="33">
        <v>3</v>
      </c>
      <c r="DI17" s="33">
        <v>3</v>
      </c>
      <c r="DJ17" s="33">
        <v>4</v>
      </c>
      <c r="DK17" s="33">
        <v>3</v>
      </c>
      <c r="DL17" s="33">
        <v>3</v>
      </c>
      <c r="DM17" s="33">
        <v>4</v>
      </c>
      <c r="DN17" s="33">
        <v>4</v>
      </c>
      <c r="DO17" s="33">
        <v>3</v>
      </c>
      <c r="DP17" s="33">
        <v>4</v>
      </c>
      <c r="DQ17" s="33">
        <v>3</v>
      </c>
      <c r="DR17" s="33">
        <v>4</v>
      </c>
      <c r="DS17" s="33">
        <v>3</v>
      </c>
      <c r="DT17" s="33">
        <v>4</v>
      </c>
      <c r="DU17" s="33">
        <v>4</v>
      </c>
      <c r="DV17" s="33">
        <v>5</v>
      </c>
      <c r="DW17" s="33">
        <v>5</v>
      </c>
      <c r="DX17" s="33">
        <v>3</v>
      </c>
      <c r="DY17" s="33">
        <v>2</v>
      </c>
      <c r="DZ17" s="33">
        <v>3</v>
      </c>
      <c r="EA17" s="33">
        <v>5</v>
      </c>
      <c r="EB17" s="33">
        <v>5</v>
      </c>
      <c r="EC17" s="33">
        <v>5</v>
      </c>
      <c r="ED17" s="33">
        <v>3</v>
      </c>
      <c r="EE17" s="33">
        <v>3</v>
      </c>
      <c r="EF17" s="33">
        <v>4</v>
      </c>
      <c r="EG17" s="33">
        <v>5</v>
      </c>
      <c r="EH17" s="33">
        <v>5</v>
      </c>
      <c r="EI17" s="33">
        <v>4</v>
      </c>
      <c r="EJ17" s="33">
        <v>5</v>
      </c>
      <c r="EK17" s="33">
        <v>5</v>
      </c>
      <c r="EL17" s="33">
        <v>4</v>
      </c>
      <c r="EM17" s="33">
        <v>4</v>
      </c>
      <c r="EN17" s="33">
        <v>4</v>
      </c>
      <c r="EO17" s="33">
        <v>5</v>
      </c>
      <c r="EP17" s="33">
        <v>5</v>
      </c>
      <c r="EQ17" s="33">
        <v>5</v>
      </c>
      <c r="ER17" s="33">
        <v>4</v>
      </c>
      <c r="ES17" s="33">
        <v>4</v>
      </c>
      <c r="ET17" s="33">
        <v>5</v>
      </c>
      <c r="EU17" s="33">
        <v>3</v>
      </c>
      <c r="EV17" s="33">
        <v>5</v>
      </c>
      <c r="EW17" s="33">
        <v>3</v>
      </c>
      <c r="EX17" s="33">
        <v>5</v>
      </c>
      <c r="EY17" s="33">
        <v>4</v>
      </c>
      <c r="EZ17" s="33">
        <v>5</v>
      </c>
      <c r="FA17" s="33">
        <v>3</v>
      </c>
      <c r="FB17" s="33">
        <v>4</v>
      </c>
      <c r="FC17" s="33">
        <v>5</v>
      </c>
      <c r="FD17" s="33">
        <v>4</v>
      </c>
      <c r="FE17" s="33">
        <v>5</v>
      </c>
      <c r="FF17" s="33">
        <v>4</v>
      </c>
      <c r="FG17" s="33">
        <v>3</v>
      </c>
      <c r="FH17" s="33">
        <v>3</v>
      </c>
      <c r="FI17" s="33">
        <v>4</v>
      </c>
      <c r="FJ17" s="33">
        <v>5</v>
      </c>
      <c r="FK17" s="33">
        <v>4</v>
      </c>
      <c r="FL17" s="33">
        <v>5</v>
      </c>
      <c r="FM17" s="33">
        <v>4</v>
      </c>
      <c r="FN17" s="33">
        <v>3</v>
      </c>
      <c r="FO17" s="33">
        <v>3</v>
      </c>
      <c r="FP17" s="33">
        <v>3</v>
      </c>
      <c r="FQ17" s="33">
        <v>4</v>
      </c>
      <c r="FR17" s="33">
        <v>5</v>
      </c>
      <c r="FS17" s="33">
        <v>5</v>
      </c>
      <c r="FT17" s="33">
        <v>5</v>
      </c>
      <c r="FU17" s="33">
        <v>3</v>
      </c>
      <c r="FV17" s="33">
        <v>5</v>
      </c>
      <c r="FW17" s="33">
        <v>4</v>
      </c>
      <c r="FX17" s="33">
        <v>4</v>
      </c>
      <c r="FY17" s="33">
        <v>3</v>
      </c>
      <c r="FZ17" s="33">
        <v>4</v>
      </c>
      <c r="GA17" s="33">
        <v>5</v>
      </c>
      <c r="GB17" s="33">
        <v>5</v>
      </c>
      <c r="GC17" s="33">
        <v>3</v>
      </c>
      <c r="GD17" s="33">
        <v>4</v>
      </c>
      <c r="GE17" s="33">
        <v>2</v>
      </c>
      <c r="GF17" s="33">
        <v>5</v>
      </c>
      <c r="GG17" s="33">
        <v>5</v>
      </c>
      <c r="GH17" s="33">
        <v>5</v>
      </c>
      <c r="GI17" s="33">
        <v>5</v>
      </c>
      <c r="GJ17" s="33">
        <v>3</v>
      </c>
      <c r="GK17" s="33">
        <v>5</v>
      </c>
      <c r="GL17" s="33">
        <v>3</v>
      </c>
      <c r="GM17" s="33">
        <v>4</v>
      </c>
      <c r="GN17" s="33">
        <v>4</v>
      </c>
      <c r="GO17" s="33">
        <v>5</v>
      </c>
      <c r="GP17" s="33">
        <v>4</v>
      </c>
      <c r="GQ17" s="33">
        <v>4</v>
      </c>
      <c r="GR17" s="33">
        <v>3</v>
      </c>
      <c r="GS17" s="33">
        <v>5</v>
      </c>
      <c r="GT17" s="33">
        <v>4</v>
      </c>
      <c r="GU17" s="33">
        <v>5</v>
      </c>
      <c r="GV17" s="33">
        <v>4</v>
      </c>
      <c r="GW17" s="33">
        <v>3</v>
      </c>
      <c r="GX17" s="33">
        <v>3</v>
      </c>
      <c r="GY17" s="33">
        <v>5</v>
      </c>
      <c r="GZ17" s="33">
        <v>4</v>
      </c>
      <c r="HA17" s="33">
        <v>4</v>
      </c>
      <c r="HB17" s="33">
        <v>5</v>
      </c>
      <c r="HC17" s="33">
        <v>5</v>
      </c>
      <c r="HD17" s="33">
        <v>5</v>
      </c>
      <c r="HE17" s="33">
        <v>5</v>
      </c>
      <c r="HF17" s="33">
        <v>5</v>
      </c>
      <c r="HG17" s="33">
        <v>4</v>
      </c>
      <c r="HH17" s="33">
        <v>3</v>
      </c>
      <c r="HI17" s="33">
        <v>5</v>
      </c>
      <c r="HJ17" s="33">
        <v>4</v>
      </c>
      <c r="HK17" s="33">
        <v>4</v>
      </c>
      <c r="HL17" s="33">
        <v>4</v>
      </c>
      <c r="HM17" s="33">
        <v>4</v>
      </c>
      <c r="HN17" s="33">
        <v>4</v>
      </c>
      <c r="HO17" s="33">
        <v>5</v>
      </c>
      <c r="HP17" s="33">
        <v>5</v>
      </c>
      <c r="HQ17" s="33">
        <v>5</v>
      </c>
      <c r="HR17" s="33">
        <v>4</v>
      </c>
      <c r="HS17" s="33">
        <v>3</v>
      </c>
      <c r="HT17" s="33">
        <v>1</v>
      </c>
      <c r="HU17" s="33">
        <v>3</v>
      </c>
      <c r="HV17" s="33">
        <v>4</v>
      </c>
      <c r="HW17" s="33">
        <v>5</v>
      </c>
      <c r="HX17" s="33">
        <v>4</v>
      </c>
      <c r="HY17" s="33">
        <v>3</v>
      </c>
      <c r="HZ17" s="33">
        <v>3</v>
      </c>
      <c r="IA17" s="33">
        <v>4</v>
      </c>
      <c r="IB17" s="33">
        <v>3</v>
      </c>
      <c r="IC17" s="33">
        <v>5</v>
      </c>
      <c r="ID17" s="33">
        <v>5</v>
      </c>
      <c r="IE17" s="33">
        <v>4</v>
      </c>
      <c r="IF17" s="33">
        <v>5</v>
      </c>
      <c r="IG17" s="33">
        <v>4</v>
      </c>
      <c r="IH17" s="33">
        <v>3</v>
      </c>
      <c r="II17" s="33">
        <v>4</v>
      </c>
      <c r="IJ17" s="33">
        <v>5</v>
      </c>
      <c r="IK17" s="33">
        <v>5</v>
      </c>
      <c r="IL17" s="33">
        <v>2</v>
      </c>
      <c r="IM17" s="33">
        <v>5</v>
      </c>
      <c r="IN17" s="33">
        <v>5</v>
      </c>
      <c r="IO17" s="33">
        <v>4</v>
      </c>
      <c r="IP17" s="33">
        <v>4</v>
      </c>
      <c r="IQ17" s="33">
        <v>5</v>
      </c>
      <c r="IR17" s="33">
        <v>4</v>
      </c>
      <c r="IS17" s="33">
        <v>4</v>
      </c>
      <c r="IT17" s="33">
        <v>5</v>
      </c>
      <c r="IU17" s="33">
        <v>5</v>
      </c>
      <c r="IV17" s="33">
        <v>3</v>
      </c>
      <c r="IW17" s="33">
        <v>3</v>
      </c>
      <c r="IX17" s="33">
        <v>5</v>
      </c>
      <c r="IY17" s="33">
        <v>5</v>
      </c>
      <c r="IZ17" s="33">
        <v>5</v>
      </c>
      <c r="JA17" s="33">
        <v>5</v>
      </c>
      <c r="JB17" s="33">
        <v>5</v>
      </c>
      <c r="JC17" s="33">
        <v>3</v>
      </c>
      <c r="JD17" s="33">
        <v>5</v>
      </c>
      <c r="JE17" s="33">
        <v>5</v>
      </c>
      <c r="JF17" s="33">
        <v>4</v>
      </c>
      <c r="JG17" s="33">
        <v>5</v>
      </c>
      <c r="JH17" s="33">
        <v>5</v>
      </c>
      <c r="JI17" s="33">
        <v>4</v>
      </c>
      <c r="JJ17" s="33">
        <v>5</v>
      </c>
      <c r="JK17" s="33">
        <v>5</v>
      </c>
      <c r="JL17" s="33">
        <v>2</v>
      </c>
      <c r="JM17" s="33">
        <v>5</v>
      </c>
      <c r="JN17" s="33">
        <v>5</v>
      </c>
      <c r="JO17" s="33">
        <v>3</v>
      </c>
      <c r="JP17" s="33">
        <v>5</v>
      </c>
      <c r="JQ17" s="33">
        <v>5</v>
      </c>
      <c r="JR17" s="33">
        <v>4</v>
      </c>
      <c r="JS17" s="33">
        <v>5</v>
      </c>
      <c r="JT17" s="33">
        <v>5</v>
      </c>
      <c r="JU17" s="33">
        <v>5</v>
      </c>
      <c r="JV17" s="33">
        <v>3</v>
      </c>
      <c r="JW17" s="33">
        <v>4</v>
      </c>
      <c r="JX17" s="33">
        <v>4</v>
      </c>
      <c r="JY17" s="33">
        <v>5</v>
      </c>
      <c r="JZ17" s="33">
        <v>1</v>
      </c>
      <c r="KA17" s="33">
        <v>5</v>
      </c>
      <c r="KB17" s="33">
        <v>4</v>
      </c>
      <c r="KC17" s="33">
        <v>4</v>
      </c>
      <c r="KD17" s="33">
        <v>4</v>
      </c>
      <c r="KE17" s="33">
        <v>2</v>
      </c>
      <c r="KF17" s="33">
        <v>3</v>
      </c>
      <c r="KG17" s="33">
        <v>4</v>
      </c>
      <c r="KH17" s="33">
        <v>4</v>
      </c>
      <c r="KI17" s="33">
        <v>5</v>
      </c>
      <c r="KJ17" s="33">
        <v>3</v>
      </c>
      <c r="KK17" s="33">
        <v>4</v>
      </c>
      <c r="KL17" s="33">
        <v>3</v>
      </c>
      <c r="KM17" s="33">
        <v>4</v>
      </c>
      <c r="KN17" s="33">
        <v>4</v>
      </c>
      <c r="KO17" s="33">
        <v>5</v>
      </c>
      <c r="KP17" s="33">
        <v>5</v>
      </c>
      <c r="KQ17" s="33">
        <v>3</v>
      </c>
      <c r="KR17" s="33">
        <v>5</v>
      </c>
      <c r="KS17" s="33">
        <v>2</v>
      </c>
      <c r="KT17" s="33">
        <v>3</v>
      </c>
      <c r="KU17" s="33">
        <v>5</v>
      </c>
      <c r="KV17" s="33">
        <v>5</v>
      </c>
      <c r="KW17" s="33">
        <v>5</v>
      </c>
      <c r="KX17" s="33">
        <v>4</v>
      </c>
      <c r="KY17" s="33">
        <v>5</v>
      </c>
      <c r="KZ17" s="33">
        <v>5</v>
      </c>
      <c r="LA17" s="33">
        <v>4</v>
      </c>
      <c r="LB17" s="33">
        <v>5</v>
      </c>
      <c r="LC17" s="33">
        <v>4</v>
      </c>
      <c r="LD17" s="33">
        <v>5</v>
      </c>
      <c r="LE17" s="33">
        <v>4</v>
      </c>
      <c r="LF17" s="33">
        <v>4</v>
      </c>
      <c r="LG17" s="33">
        <v>3</v>
      </c>
      <c r="LH17" s="33">
        <v>5</v>
      </c>
      <c r="LI17" s="33">
        <v>4</v>
      </c>
      <c r="LJ17" s="33">
        <v>2</v>
      </c>
      <c r="LK17" s="33">
        <v>2</v>
      </c>
      <c r="LL17" s="33">
        <v>3</v>
      </c>
      <c r="LM17" s="33">
        <v>4</v>
      </c>
      <c r="LN17" s="33">
        <v>5</v>
      </c>
      <c r="LO17" s="33">
        <v>4</v>
      </c>
      <c r="LP17" s="33">
        <v>4</v>
      </c>
      <c r="LQ17" s="33">
        <v>4</v>
      </c>
      <c r="LR17" s="33">
        <v>4</v>
      </c>
      <c r="LS17" s="33">
        <v>4</v>
      </c>
      <c r="LT17" s="33">
        <v>3</v>
      </c>
      <c r="LU17" s="33">
        <v>4</v>
      </c>
      <c r="LV17" s="33">
        <v>5</v>
      </c>
      <c r="LW17" s="33">
        <v>4</v>
      </c>
      <c r="LX17" s="33">
        <v>5</v>
      </c>
      <c r="LY17" s="33">
        <v>3</v>
      </c>
      <c r="LZ17" s="33">
        <v>5</v>
      </c>
      <c r="MA17" s="33">
        <v>5</v>
      </c>
      <c r="MB17" s="33">
        <v>4</v>
      </c>
      <c r="MC17" s="33">
        <v>5</v>
      </c>
      <c r="MD17" s="33">
        <v>5</v>
      </c>
      <c r="ME17" s="33">
        <v>5</v>
      </c>
      <c r="MF17" s="33">
        <v>5</v>
      </c>
      <c r="MG17" s="33">
        <v>5</v>
      </c>
      <c r="MH17" s="33">
        <v>4</v>
      </c>
      <c r="MI17" s="33">
        <v>4</v>
      </c>
      <c r="MJ17" s="33">
        <v>4</v>
      </c>
      <c r="MK17" s="33">
        <v>5</v>
      </c>
      <c r="ML17" s="33">
        <v>3</v>
      </c>
      <c r="MM17" s="33">
        <v>5</v>
      </c>
      <c r="MN17" s="33">
        <v>4</v>
      </c>
      <c r="MO17" s="33">
        <v>1</v>
      </c>
      <c r="MP17" s="33">
        <v>5</v>
      </c>
      <c r="MQ17" s="33">
        <v>4</v>
      </c>
      <c r="MR17" s="33">
        <v>2</v>
      </c>
      <c r="MS17" s="33">
        <v>3</v>
      </c>
      <c r="MT17" s="33">
        <v>2</v>
      </c>
      <c r="MU17" s="33">
        <v>4</v>
      </c>
      <c r="MV17" s="33">
        <v>5</v>
      </c>
      <c r="MW17" s="33">
        <v>1</v>
      </c>
      <c r="MX17" s="33">
        <v>3</v>
      </c>
      <c r="MY17" s="33">
        <v>3</v>
      </c>
      <c r="MZ17" s="33">
        <v>4</v>
      </c>
      <c r="NA17" s="33">
        <v>4</v>
      </c>
      <c r="NB17" s="33">
        <v>5</v>
      </c>
      <c r="NC17" s="33">
        <v>4</v>
      </c>
      <c r="ND17" s="33">
        <v>2</v>
      </c>
      <c r="NE17" s="33">
        <v>5</v>
      </c>
      <c r="NF17" s="33">
        <v>5</v>
      </c>
      <c r="NG17" s="33">
        <v>5</v>
      </c>
      <c r="NH17" s="33">
        <v>2</v>
      </c>
      <c r="NI17" s="33">
        <v>5</v>
      </c>
      <c r="NJ17" s="33">
        <v>4</v>
      </c>
      <c r="NK17" s="33">
        <v>4</v>
      </c>
      <c r="NL17" s="33">
        <v>3</v>
      </c>
      <c r="NM17" s="33">
        <v>5</v>
      </c>
      <c r="NN17" s="33">
        <v>5</v>
      </c>
      <c r="NO17" s="33">
        <v>2</v>
      </c>
      <c r="NP17" s="33">
        <v>4</v>
      </c>
      <c r="NQ17" s="33">
        <v>5</v>
      </c>
      <c r="NR17" s="33">
        <v>5</v>
      </c>
      <c r="NS17" s="33">
        <v>5</v>
      </c>
      <c r="NT17" s="33">
        <v>5</v>
      </c>
      <c r="NU17" s="33">
        <v>5</v>
      </c>
      <c r="NV17" s="33">
        <v>3</v>
      </c>
      <c r="NW17" s="33">
        <v>4</v>
      </c>
      <c r="NX17" s="33">
        <v>5</v>
      </c>
      <c r="NY17" s="33">
        <v>4</v>
      </c>
      <c r="NZ17" s="33">
        <v>4</v>
      </c>
      <c r="OA17" s="33">
        <v>4</v>
      </c>
      <c r="OB17" s="33">
        <v>3</v>
      </c>
      <c r="OC17" s="33">
        <v>4</v>
      </c>
      <c r="OD17" s="33">
        <v>5</v>
      </c>
      <c r="OE17" s="33">
        <v>5</v>
      </c>
      <c r="OF17" s="33">
        <v>5</v>
      </c>
      <c r="OG17" s="33">
        <v>5</v>
      </c>
      <c r="OH17" s="33">
        <v>4</v>
      </c>
      <c r="OI17" s="33">
        <v>5</v>
      </c>
      <c r="OJ17" s="33">
        <v>4</v>
      </c>
      <c r="OK17" s="33">
        <v>5</v>
      </c>
      <c r="OL17" s="33">
        <v>5</v>
      </c>
      <c r="OM17" s="33">
        <v>4</v>
      </c>
      <c r="ON17" s="33">
        <v>5</v>
      </c>
      <c r="OO17" s="33">
        <v>4</v>
      </c>
      <c r="OP17" s="33">
        <v>5</v>
      </c>
      <c r="OQ17" s="33">
        <v>5</v>
      </c>
      <c r="OR17" s="33">
        <v>5</v>
      </c>
      <c r="OS17" s="33">
        <v>4</v>
      </c>
      <c r="OT17" s="33">
        <v>2</v>
      </c>
      <c r="OU17" s="33">
        <v>5</v>
      </c>
      <c r="OV17" s="33">
        <v>4</v>
      </c>
      <c r="OW17" s="33">
        <v>5</v>
      </c>
      <c r="OX17" s="33">
        <v>3</v>
      </c>
      <c r="OY17" s="33">
        <v>1</v>
      </c>
      <c r="OZ17" s="33">
        <v>5</v>
      </c>
      <c r="PA17" s="22">
        <f t="shared" si="1"/>
        <v>1682</v>
      </c>
      <c r="PD17" s="120"/>
      <c r="PE17" s="124"/>
    </row>
    <row r="18" spans="1:421" s="23" customFormat="1" ht="11.25" x14ac:dyDescent="0.25">
      <c r="A18" s="33" t="s">
        <v>760</v>
      </c>
      <c r="B18" s="33">
        <v>4</v>
      </c>
      <c r="C18" s="33">
        <v>5</v>
      </c>
      <c r="D18" s="33">
        <v>1</v>
      </c>
      <c r="E18" s="33">
        <v>5</v>
      </c>
      <c r="F18" s="33">
        <v>5</v>
      </c>
      <c r="G18" s="33">
        <v>5</v>
      </c>
      <c r="H18" s="33">
        <v>3</v>
      </c>
      <c r="I18" s="33">
        <v>5</v>
      </c>
      <c r="J18" s="33">
        <v>4</v>
      </c>
      <c r="K18" s="33">
        <v>3</v>
      </c>
      <c r="L18" s="33">
        <v>3</v>
      </c>
      <c r="M18" s="33">
        <v>3</v>
      </c>
      <c r="N18" s="33">
        <v>5</v>
      </c>
      <c r="O18" s="33">
        <v>4</v>
      </c>
      <c r="P18" s="33">
        <v>1</v>
      </c>
      <c r="Q18" s="33">
        <v>4</v>
      </c>
      <c r="R18" s="33">
        <v>5</v>
      </c>
      <c r="S18" s="33">
        <v>3</v>
      </c>
      <c r="T18" s="33">
        <v>3</v>
      </c>
      <c r="U18" s="33">
        <v>5</v>
      </c>
      <c r="V18" s="33">
        <v>4</v>
      </c>
      <c r="W18" s="33">
        <v>5</v>
      </c>
      <c r="X18" s="33">
        <v>5</v>
      </c>
      <c r="Y18" s="33">
        <v>5</v>
      </c>
      <c r="Z18" s="33">
        <v>5</v>
      </c>
      <c r="AA18" s="33">
        <v>3</v>
      </c>
      <c r="AB18" s="33">
        <v>5</v>
      </c>
      <c r="AC18" s="33">
        <v>4</v>
      </c>
      <c r="AD18" s="33">
        <v>1</v>
      </c>
      <c r="AE18" s="33">
        <v>5</v>
      </c>
      <c r="AF18" s="33">
        <v>3</v>
      </c>
      <c r="AG18" s="33">
        <v>4</v>
      </c>
      <c r="AH18" s="33">
        <v>3</v>
      </c>
      <c r="AI18" s="33">
        <v>3</v>
      </c>
      <c r="AJ18" s="33">
        <v>4</v>
      </c>
      <c r="AK18" s="33">
        <v>3</v>
      </c>
      <c r="AL18" s="33">
        <v>5</v>
      </c>
      <c r="AM18" s="33">
        <v>5</v>
      </c>
      <c r="AN18" s="33">
        <v>4</v>
      </c>
      <c r="AO18" s="33">
        <v>2</v>
      </c>
      <c r="AP18" s="33">
        <v>5</v>
      </c>
      <c r="AQ18" s="33">
        <v>5</v>
      </c>
      <c r="AR18" s="33">
        <v>3</v>
      </c>
      <c r="AS18" s="33">
        <v>4</v>
      </c>
      <c r="AT18" s="33">
        <v>5</v>
      </c>
      <c r="AU18" s="33">
        <v>5</v>
      </c>
      <c r="AV18" s="33">
        <v>5</v>
      </c>
      <c r="AW18" s="33">
        <v>4</v>
      </c>
      <c r="AX18" s="33">
        <v>2</v>
      </c>
      <c r="AY18" s="33">
        <v>4</v>
      </c>
      <c r="AZ18" s="33">
        <v>5</v>
      </c>
      <c r="BA18" s="33">
        <v>4</v>
      </c>
      <c r="BB18" s="33">
        <v>3</v>
      </c>
      <c r="BC18" s="33">
        <v>3</v>
      </c>
      <c r="BD18" s="33">
        <v>5</v>
      </c>
      <c r="BE18" s="33">
        <v>5</v>
      </c>
      <c r="BF18" s="33">
        <v>3</v>
      </c>
      <c r="BG18" s="33">
        <v>4</v>
      </c>
      <c r="BH18" s="33">
        <v>4</v>
      </c>
      <c r="BI18" s="33">
        <v>4</v>
      </c>
      <c r="BJ18" s="33">
        <v>4</v>
      </c>
      <c r="BK18" s="33">
        <v>4</v>
      </c>
      <c r="BL18" s="33">
        <v>4</v>
      </c>
      <c r="BM18" s="33">
        <v>5</v>
      </c>
      <c r="BN18" s="33">
        <v>3</v>
      </c>
      <c r="BO18" s="33">
        <v>3</v>
      </c>
      <c r="BP18" s="33">
        <v>5</v>
      </c>
      <c r="BQ18" s="33">
        <v>3</v>
      </c>
      <c r="BR18" s="33">
        <v>3</v>
      </c>
      <c r="BS18" s="33">
        <v>5</v>
      </c>
      <c r="BT18" s="33">
        <v>5</v>
      </c>
      <c r="BU18" s="33">
        <v>5</v>
      </c>
      <c r="BV18" s="33">
        <v>4</v>
      </c>
      <c r="BW18" s="33">
        <v>3</v>
      </c>
      <c r="BX18" s="33">
        <v>4</v>
      </c>
      <c r="BY18" s="33">
        <v>5</v>
      </c>
      <c r="BZ18" s="33">
        <v>3</v>
      </c>
      <c r="CA18" s="33">
        <v>3</v>
      </c>
      <c r="CB18" s="33">
        <v>5</v>
      </c>
      <c r="CC18" s="33">
        <v>4</v>
      </c>
      <c r="CD18" s="33">
        <v>5</v>
      </c>
      <c r="CE18" s="33">
        <v>5</v>
      </c>
      <c r="CF18" s="33">
        <v>3</v>
      </c>
      <c r="CG18" s="33">
        <v>4</v>
      </c>
      <c r="CH18" s="33">
        <v>5</v>
      </c>
      <c r="CI18" s="33">
        <v>5</v>
      </c>
      <c r="CJ18" s="33">
        <v>4</v>
      </c>
      <c r="CK18" s="33">
        <v>5</v>
      </c>
      <c r="CL18" s="33">
        <v>5</v>
      </c>
      <c r="CM18" s="33">
        <v>3</v>
      </c>
      <c r="CN18" s="33">
        <v>5</v>
      </c>
      <c r="CO18" s="33">
        <v>3</v>
      </c>
      <c r="CP18" s="33">
        <v>2</v>
      </c>
      <c r="CQ18" s="33">
        <v>4</v>
      </c>
      <c r="CR18" s="33">
        <v>5</v>
      </c>
      <c r="CS18" s="33">
        <v>4</v>
      </c>
      <c r="CT18" s="33">
        <v>5</v>
      </c>
      <c r="CU18" s="33">
        <v>3</v>
      </c>
      <c r="CV18" s="33">
        <v>4</v>
      </c>
      <c r="CW18" s="33">
        <v>3</v>
      </c>
      <c r="CX18" s="33">
        <v>4</v>
      </c>
      <c r="CY18" s="33">
        <v>5</v>
      </c>
      <c r="CZ18" s="33">
        <v>3</v>
      </c>
      <c r="DA18" s="33">
        <v>3</v>
      </c>
      <c r="DB18" s="33">
        <v>3</v>
      </c>
      <c r="DC18" s="33">
        <v>5</v>
      </c>
      <c r="DD18" s="33">
        <v>5</v>
      </c>
      <c r="DE18" s="33">
        <v>5</v>
      </c>
      <c r="DF18" s="33">
        <v>4</v>
      </c>
      <c r="DG18" s="33">
        <v>4</v>
      </c>
      <c r="DH18" s="33">
        <v>3</v>
      </c>
      <c r="DI18" s="33">
        <v>3</v>
      </c>
      <c r="DJ18" s="33">
        <v>4</v>
      </c>
      <c r="DK18" s="33">
        <v>3</v>
      </c>
      <c r="DL18" s="33">
        <v>4</v>
      </c>
      <c r="DM18" s="33">
        <v>4</v>
      </c>
      <c r="DN18" s="33">
        <v>4</v>
      </c>
      <c r="DO18" s="33">
        <v>3</v>
      </c>
      <c r="DP18" s="33">
        <v>4</v>
      </c>
      <c r="DQ18" s="33">
        <v>3</v>
      </c>
      <c r="DR18" s="33">
        <v>3</v>
      </c>
      <c r="DS18" s="33">
        <v>3</v>
      </c>
      <c r="DT18" s="33">
        <v>5</v>
      </c>
      <c r="DU18" s="33">
        <v>5</v>
      </c>
      <c r="DV18" s="33">
        <v>5</v>
      </c>
      <c r="DW18" s="33">
        <v>5</v>
      </c>
      <c r="DX18" s="33">
        <v>3</v>
      </c>
      <c r="DY18" s="33">
        <v>3</v>
      </c>
      <c r="DZ18" s="33">
        <v>3</v>
      </c>
      <c r="EA18" s="33">
        <v>5</v>
      </c>
      <c r="EB18" s="33">
        <v>5</v>
      </c>
      <c r="EC18" s="33">
        <v>5</v>
      </c>
      <c r="ED18" s="33">
        <v>4</v>
      </c>
      <c r="EE18" s="33">
        <v>4</v>
      </c>
      <c r="EF18" s="33">
        <v>4</v>
      </c>
      <c r="EG18" s="33">
        <v>4</v>
      </c>
      <c r="EH18" s="33">
        <v>5</v>
      </c>
      <c r="EI18" s="33">
        <v>4</v>
      </c>
      <c r="EJ18" s="33">
        <v>5</v>
      </c>
      <c r="EK18" s="33">
        <v>5</v>
      </c>
      <c r="EL18" s="33">
        <v>5</v>
      </c>
      <c r="EM18" s="33">
        <v>5</v>
      </c>
      <c r="EN18" s="33">
        <v>4</v>
      </c>
      <c r="EO18" s="33">
        <v>5</v>
      </c>
      <c r="EP18" s="33">
        <v>5</v>
      </c>
      <c r="EQ18" s="33">
        <v>5</v>
      </c>
      <c r="ER18" s="33">
        <v>3</v>
      </c>
      <c r="ES18" s="33">
        <v>4</v>
      </c>
      <c r="ET18" s="33">
        <v>5</v>
      </c>
      <c r="EU18" s="33">
        <v>3</v>
      </c>
      <c r="EV18" s="33">
        <v>5</v>
      </c>
      <c r="EW18" s="33">
        <v>3</v>
      </c>
      <c r="EX18" s="33">
        <v>5</v>
      </c>
      <c r="EY18" s="33">
        <v>5</v>
      </c>
      <c r="EZ18" s="33">
        <v>5</v>
      </c>
      <c r="FA18" s="33">
        <v>3</v>
      </c>
      <c r="FB18" s="33">
        <v>3</v>
      </c>
      <c r="FC18" s="33">
        <v>5</v>
      </c>
      <c r="FD18" s="33">
        <v>4</v>
      </c>
      <c r="FE18" s="33">
        <v>5</v>
      </c>
      <c r="FF18" s="33">
        <v>4</v>
      </c>
      <c r="FG18" s="33">
        <v>3</v>
      </c>
      <c r="FH18" s="33">
        <v>4</v>
      </c>
      <c r="FI18" s="33">
        <v>4</v>
      </c>
      <c r="FJ18" s="33">
        <v>5</v>
      </c>
      <c r="FK18" s="33">
        <v>4</v>
      </c>
      <c r="FL18" s="33">
        <v>5</v>
      </c>
      <c r="FM18" s="33">
        <v>4</v>
      </c>
      <c r="FN18" s="33">
        <v>4</v>
      </c>
      <c r="FO18" s="33">
        <v>3</v>
      </c>
      <c r="FP18" s="33">
        <v>4</v>
      </c>
      <c r="FQ18" s="33">
        <v>3</v>
      </c>
      <c r="FR18" s="33">
        <v>5</v>
      </c>
      <c r="FS18" s="33">
        <v>5</v>
      </c>
      <c r="FT18" s="33">
        <v>5</v>
      </c>
      <c r="FU18" s="33">
        <v>3</v>
      </c>
      <c r="FV18" s="33">
        <v>5</v>
      </c>
      <c r="FW18" s="33">
        <v>5</v>
      </c>
      <c r="FX18" s="33">
        <v>3</v>
      </c>
      <c r="FY18" s="33">
        <v>3</v>
      </c>
      <c r="FZ18" s="33">
        <v>4</v>
      </c>
      <c r="GA18" s="33">
        <v>5</v>
      </c>
      <c r="GB18" s="33">
        <v>5</v>
      </c>
      <c r="GC18" s="33">
        <v>3</v>
      </c>
      <c r="GD18" s="33">
        <v>4</v>
      </c>
      <c r="GE18" s="33">
        <v>2</v>
      </c>
      <c r="GF18" s="33">
        <v>5</v>
      </c>
      <c r="GG18" s="33">
        <v>5</v>
      </c>
      <c r="GH18" s="33">
        <v>5</v>
      </c>
      <c r="GI18" s="33">
        <v>5</v>
      </c>
      <c r="GJ18" s="33">
        <v>5</v>
      </c>
      <c r="GK18" s="33">
        <v>5</v>
      </c>
      <c r="GL18" s="33">
        <v>3</v>
      </c>
      <c r="GM18" s="33">
        <v>3</v>
      </c>
      <c r="GN18" s="33">
        <v>4</v>
      </c>
      <c r="GO18" s="33">
        <v>5</v>
      </c>
      <c r="GP18" s="33">
        <v>4</v>
      </c>
      <c r="GQ18" s="33">
        <v>5</v>
      </c>
      <c r="GR18" s="33">
        <v>3</v>
      </c>
      <c r="GS18" s="33">
        <v>5</v>
      </c>
      <c r="GT18" s="33">
        <v>4</v>
      </c>
      <c r="GU18" s="33">
        <v>4</v>
      </c>
      <c r="GV18" s="33">
        <v>4</v>
      </c>
      <c r="GW18" s="33">
        <v>3</v>
      </c>
      <c r="GX18" s="33">
        <v>3</v>
      </c>
      <c r="GY18" s="33">
        <v>5</v>
      </c>
      <c r="GZ18" s="33">
        <v>4</v>
      </c>
      <c r="HA18" s="33">
        <v>5</v>
      </c>
      <c r="HB18" s="33">
        <v>5</v>
      </c>
      <c r="HC18" s="33">
        <v>5</v>
      </c>
      <c r="HD18" s="33">
        <v>4</v>
      </c>
      <c r="HE18" s="33">
        <v>5</v>
      </c>
      <c r="HF18" s="33">
        <v>5</v>
      </c>
      <c r="HG18" s="33">
        <v>4</v>
      </c>
      <c r="HH18" s="33">
        <v>3</v>
      </c>
      <c r="HI18" s="33">
        <v>5</v>
      </c>
      <c r="HJ18" s="33">
        <v>4</v>
      </c>
      <c r="HK18" s="33">
        <v>5</v>
      </c>
      <c r="HL18" s="33">
        <v>5</v>
      </c>
      <c r="HM18" s="33">
        <v>5</v>
      </c>
      <c r="HN18" s="33">
        <v>5</v>
      </c>
      <c r="HO18" s="33">
        <v>5</v>
      </c>
      <c r="HP18" s="33">
        <v>4</v>
      </c>
      <c r="HQ18" s="33">
        <v>5</v>
      </c>
      <c r="HR18" s="33">
        <v>4</v>
      </c>
      <c r="HS18" s="33">
        <v>4</v>
      </c>
      <c r="HT18" s="33">
        <v>2</v>
      </c>
      <c r="HU18" s="33">
        <v>4</v>
      </c>
      <c r="HV18" s="33">
        <v>4</v>
      </c>
      <c r="HW18" s="33">
        <v>5</v>
      </c>
      <c r="HX18" s="33">
        <v>4</v>
      </c>
      <c r="HY18" s="33">
        <v>3</v>
      </c>
      <c r="HZ18" s="33">
        <v>3</v>
      </c>
      <c r="IA18" s="33">
        <v>4</v>
      </c>
      <c r="IB18" s="33">
        <v>3</v>
      </c>
      <c r="IC18" s="33">
        <v>4</v>
      </c>
      <c r="ID18" s="33">
        <v>5</v>
      </c>
      <c r="IE18" s="33">
        <v>5</v>
      </c>
      <c r="IF18" s="33">
        <v>5</v>
      </c>
      <c r="IG18" s="33">
        <v>4</v>
      </c>
      <c r="IH18" s="33">
        <v>4</v>
      </c>
      <c r="II18" s="33">
        <v>5</v>
      </c>
      <c r="IJ18" s="33">
        <v>5</v>
      </c>
      <c r="IK18" s="33">
        <v>5</v>
      </c>
      <c r="IL18" s="33">
        <v>3</v>
      </c>
      <c r="IM18" s="33">
        <v>5</v>
      </c>
      <c r="IN18" s="33">
        <v>5</v>
      </c>
      <c r="IO18" s="33">
        <v>4</v>
      </c>
      <c r="IP18" s="33">
        <v>5</v>
      </c>
      <c r="IQ18" s="33">
        <v>5</v>
      </c>
      <c r="IR18" s="33">
        <v>4</v>
      </c>
      <c r="IS18" s="33">
        <v>4</v>
      </c>
      <c r="IT18" s="33">
        <v>5</v>
      </c>
      <c r="IU18" s="33">
        <v>4</v>
      </c>
      <c r="IV18" s="33">
        <v>3</v>
      </c>
      <c r="IW18" s="33">
        <v>3</v>
      </c>
      <c r="IX18" s="33">
        <v>5</v>
      </c>
      <c r="IY18" s="33">
        <v>5</v>
      </c>
      <c r="IZ18" s="33">
        <v>5</v>
      </c>
      <c r="JA18" s="33">
        <v>5</v>
      </c>
      <c r="JB18" s="33">
        <v>5</v>
      </c>
      <c r="JC18" s="33">
        <v>3</v>
      </c>
      <c r="JD18" s="33">
        <v>5</v>
      </c>
      <c r="JE18" s="33">
        <v>5</v>
      </c>
      <c r="JF18" s="33">
        <v>4</v>
      </c>
      <c r="JG18" s="33">
        <v>5</v>
      </c>
      <c r="JH18" s="33">
        <v>5</v>
      </c>
      <c r="JI18" s="33">
        <v>4</v>
      </c>
      <c r="JJ18" s="33">
        <v>5</v>
      </c>
      <c r="JK18" s="33">
        <v>4</v>
      </c>
      <c r="JL18" s="33">
        <v>1</v>
      </c>
      <c r="JM18" s="33">
        <v>5</v>
      </c>
      <c r="JN18" s="33">
        <v>5</v>
      </c>
      <c r="JO18" s="33">
        <v>4</v>
      </c>
      <c r="JP18" s="33">
        <v>5</v>
      </c>
      <c r="JQ18" s="33">
        <v>5</v>
      </c>
      <c r="JR18" s="33">
        <v>4</v>
      </c>
      <c r="JS18" s="33">
        <v>4</v>
      </c>
      <c r="JT18" s="33">
        <v>5</v>
      </c>
      <c r="JU18" s="33">
        <v>4</v>
      </c>
      <c r="JV18" s="33">
        <v>3</v>
      </c>
      <c r="JW18" s="33">
        <v>4</v>
      </c>
      <c r="JX18" s="33">
        <v>4</v>
      </c>
      <c r="JY18" s="33">
        <v>5</v>
      </c>
      <c r="JZ18" s="33">
        <v>5</v>
      </c>
      <c r="KA18" s="33">
        <v>5</v>
      </c>
      <c r="KB18" s="33">
        <v>3</v>
      </c>
      <c r="KC18" s="33">
        <v>4</v>
      </c>
      <c r="KD18" s="33">
        <v>4</v>
      </c>
      <c r="KE18" s="33">
        <v>2</v>
      </c>
      <c r="KF18" s="33">
        <v>5</v>
      </c>
      <c r="KG18" s="33">
        <v>4</v>
      </c>
      <c r="KH18" s="33">
        <v>4</v>
      </c>
      <c r="KI18" s="33">
        <v>4</v>
      </c>
      <c r="KJ18" s="33">
        <v>3</v>
      </c>
      <c r="KK18" s="33">
        <v>5</v>
      </c>
      <c r="KL18" s="33">
        <v>3</v>
      </c>
      <c r="KM18" s="33">
        <v>5</v>
      </c>
      <c r="KN18" s="33">
        <v>4</v>
      </c>
      <c r="KO18" s="33">
        <v>5</v>
      </c>
      <c r="KP18" s="33">
        <v>5</v>
      </c>
      <c r="KQ18" s="33">
        <v>3</v>
      </c>
      <c r="KR18" s="33">
        <v>5</v>
      </c>
      <c r="KS18" s="33">
        <v>3</v>
      </c>
      <c r="KT18" s="33">
        <v>3</v>
      </c>
      <c r="KU18" s="33">
        <v>5</v>
      </c>
      <c r="KV18" s="33">
        <v>4</v>
      </c>
      <c r="KW18" s="33">
        <v>5</v>
      </c>
      <c r="KX18" s="33">
        <v>4</v>
      </c>
      <c r="KY18" s="33">
        <v>5</v>
      </c>
      <c r="KZ18" s="33">
        <v>5</v>
      </c>
      <c r="LA18" s="33">
        <v>4</v>
      </c>
      <c r="LB18" s="33">
        <v>4</v>
      </c>
      <c r="LC18" s="33">
        <v>3</v>
      </c>
      <c r="LD18" s="33">
        <v>5</v>
      </c>
      <c r="LE18" s="33">
        <v>3</v>
      </c>
      <c r="LF18" s="33">
        <v>5</v>
      </c>
      <c r="LG18" s="33">
        <v>4</v>
      </c>
      <c r="LH18" s="33">
        <v>5</v>
      </c>
      <c r="LI18" s="33">
        <v>3</v>
      </c>
      <c r="LJ18" s="33">
        <v>3</v>
      </c>
      <c r="LK18" s="33">
        <v>3</v>
      </c>
      <c r="LL18" s="33">
        <v>3</v>
      </c>
      <c r="LM18" s="33">
        <v>3</v>
      </c>
      <c r="LN18" s="33">
        <v>5</v>
      </c>
      <c r="LO18" s="33">
        <v>5</v>
      </c>
      <c r="LP18" s="33">
        <v>5</v>
      </c>
      <c r="LQ18" s="33">
        <v>5</v>
      </c>
      <c r="LR18" s="33">
        <v>4</v>
      </c>
      <c r="LS18" s="33">
        <v>4</v>
      </c>
      <c r="LT18" s="33">
        <v>2</v>
      </c>
      <c r="LU18" s="33">
        <v>5</v>
      </c>
      <c r="LV18" s="33">
        <v>4</v>
      </c>
      <c r="LW18" s="33">
        <v>4</v>
      </c>
      <c r="LX18" s="33">
        <v>5</v>
      </c>
      <c r="LY18" s="33">
        <v>5</v>
      </c>
      <c r="LZ18" s="33">
        <v>5</v>
      </c>
      <c r="MA18" s="33">
        <v>5</v>
      </c>
      <c r="MB18" s="33">
        <v>5</v>
      </c>
      <c r="MC18" s="33">
        <v>4</v>
      </c>
      <c r="MD18" s="33">
        <v>5</v>
      </c>
      <c r="ME18" s="33">
        <v>5</v>
      </c>
      <c r="MF18" s="33">
        <v>5</v>
      </c>
      <c r="MG18" s="33">
        <v>5</v>
      </c>
      <c r="MH18" s="33">
        <v>4</v>
      </c>
      <c r="MI18" s="33">
        <v>4</v>
      </c>
      <c r="MJ18" s="33">
        <v>5</v>
      </c>
      <c r="MK18" s="33">
        <v>5</v>
      </c>
      <c r="ML18" s="33">
        <v>3</v>
      </c>
      <c r="MM18" s="33">
        <v>5</v>
      </c>
      <c r="MN18" s="33">
        <v>5</v>
      </c>
      <c r="MO18" s="33">
        <v>2</v>
      </c>
      <c r="MP18" s="33">
        <v>5</v>
      </c>
      <c r="MQ18" s="33">
        <v>5</v>
      </c>
      <c r="MR18" s="33">
        <v>2</v>
      </c>
      <c r="MS18" s="33">
        <v>4</v>
      </c>
      <c r="MT18" s="33">
        <v>2</v>
      </c>
      <c r="MU18" s="33">
        <v>5</v>
      </c>
      <c r="MV18" s="33">
        <v>5</v>
      </c>
      <c r="MW18" s="33">
        <v>2</v>
      </c>
      <c r="MX18" s="33">
        <v>2</v>
      </c>
      <c r="MY18" s="33">
        <v>4</v>
      </c>
      <c r="MZ18" s="33">
        <v>4</v>
      </c>
      <c r="NA18" s="33">
        <v>4</v>
      </c>
      <c r="NB18" s="33">
        <v>5</v>
      </c>
      <c r="NC18" s="33">
        <v>3</v>
      </c>
      <c r="ND18" s="33">
        <v>3</v>
      </c>
      <c r="NE18" s="33">
        <v>5</v>
      </c>
      <c r="NF18" s="33">
        <v>5</v>
      </c>
      <c r="NG18" s="33">
        <v>5</v>
      </c>
      <c r="NH18" s="33">
        <v>3</v>
      </c>
      <c r="NI18" s="33">
        <v>5</v>
      </c>
      <c r="NJ18" s="33">
        <v>5</v>
      </c>
      <c r="NK18" s="33">
        <v>5</v>
      </c>
      <c r="NL18" s="33">
        <v>3</v>
      </c>
      <c r="NM18" s="33">
        <v>5</v>
      </c>
      <c r="NN18" s="33">
        <v>5</v>
      </c>
      <c r="NO18" s="33">
        <v>3</v>
      </c>
      <c r="NP18" s="33">
        <v>4</v>
      </c>
      <c r="NQ18" s="33">
        <v>5</v>
      </c>
      <c r="NR18" s="33">
        <v>5</v>
      </c>
      <c r="NS18" s="33">
        <v>5</v>
      </c>
      <c r="NT18" s="33">
        <v>5</v>
      </c>
      <c r="NU18" s="33">
        <v>5</v>
      </c>
      <c r="NV18" s="33">
        <v>4</v>
      </c>
      <c r="NW18" s="33">
        <v>4</v>
      </c>
      <c r="NX18" s="33">
        <v>5</v>
      </c>
      <c r="NY18" s="33">
        <v>4</v>
      </c>
      <c r="NZ18" s="33">
        <v>4</v>
      </c>
      <c r="OA18" s="33">
        <v>4</v>
      </c>
      <c r="OB18" s="33">
        <v>3</v>
      </c>
      <c r="OC18" s="33">
        <v>4</v>
      </c>
      <c r="OD18" s="33">
        <v>5</v>
      </c>
      <c r="OE18" s="33">
        <v>5</v>
      </c>
      <c r="OF18" s="33">
        <v>3</v>
      </c>
      <c r="OG18" s="33">
        <v>4</v>
      </c>
      <c r="OH18" s="33">
        <v>4</v>
      </c>
      <c r="OI18" s="33">
        <v>3</v>
      </c>
      <c r="OJ18" s="33">
        <v>4</v>
      </c>
      <c r="OK18" s="33">
        <v>5</v>
      </c>
      <c r="OL18" s="33">
        <v>4</v>
      </c>
      <c r="OM18" s="33">
        <v>3</v>
      </c>
      <c r="ON18" s="33">
        <v>5</v>
      </c>
      <c r="OO18" s="33">
        <v>4</v>
      </c>
      <c r="OP18" s="33">
        <v>5</v>
      </c>
      <c r="OQ18" s="33">
        <v>5</v>
      </c>
      <c r="OR18" s="33">
        <v>5</v>
      </c>
      <c r="OS18" s="33">
        <v>4</v>
      </c>
      <c r="OT18" s="33">
        <v>3</v>
      </c>
      <c r="OU18" s="33">
        <v>5</v>
      </c>
      <c r="OV18" s="33">
        <v>5</v>
      </c>
      <c r="OW18" s="33">
        <v>5</v>
      </c>
      <c r="OX18" s="33">
        <v>3</v>
      </c>
      <c r="OY18" s="33">
        <v>2</v>
      </c>
      <c r="OZ18" s="33">
        <v>5</v>
      </c>
      <c r="PA18" s="22">
        <f t="shared" si="1"/>
        <v>1719</v>
      </c>
      <c r="PD18" s="120"/>
      <c r="PE18" s="124"/>
    </row>
    <row r="19" spans="1:421" s="23" customFormat="1" ht="11.25" x14ac:dyDescent="0.25">
      <c r="A19" s="126" t="s">
        <v>766</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119"/>
      <c r="PA19" s="119"/>
      <c r="PD19" s="120"/>
      <c r="PE19" s="124"/>
    </row>
    <row r="20" spans="1:421" s="23" customFormat="1" ht="11.25" x14ac:dyDescent="0.25">
      <c r="A20" s="34" t="s">
        <v>767</v>
      </c>
      <c r="B20" s="34">
        <v>3</v>
      </c>
      <c r="C20" s="34">
        <v>4</v>
      </c>
      <c r="D20" s="34">
        <v>1</v>
      </c>
      <c r="E20" s="34">
        <v>5</v>
      </c>
      <c r="F20" s="34">
        <v>5</v>
      </c>
      <c r="G20" s="34">
        <v>5</v>
      </c>
      <c r="H20" s="34">
        <v>4</v>
      </c>
      <c r="I20" s="34">
        <v>4</v>
      </c>
      <c r="J20" s="34">
        <v>2</v>
      </c>
      <c r="K20" s="34">
        <v>3</v>
      </c>
      <c r="L20" s="34">
        <v>4</v>
      </c>
      <c r="M20" s="34">
        <v>3</v>
      </c>
      <c r="N20" s="34">
        <v>5</v>
      </c>
      <c r="O20" s="34">
        <v>5</v>
      </c>
      <c r="P20" s="34">
        <v>4</v>
      </c>
      <c r="Q20" s="34">
        <v>3</v>
      </c>
      <c r="R20" s="34">
        <v>5</v>
      </c>
      <c r="S20" s="34">
        <v>4</v>
      </c>
      <c r="T20" s="34">
        <v>4</v>
      </c>
      <c r="U20" s="34">
        <v>5</v>
      </c>
      <c r="V20" s="34">
        <v>3</v>
      </c>
      <c r="W20" s="34">
        <v>5</v>
      </c>
      <c r="X20" s="34">
        <v>5</v>
      </c>
      <c r="Y20" s="34">
        <v>5</v>
      </c>
      <c r="Z20" s="34">
        <v>5</v>
      </c>
      <c r="AA20" s="34">
        <v>3</v>
      </c>
      <c r="AB20" s="34">
        <v>5</v>
      </c>
      <c r="AC20" s="34">
        <v>5</v>
      </c>
      <c r="AD20" s="34">
        <v>2</v>
      </c>
      <c r="AE20" s="34">
        <v>5</v>
      </c>
      <c r="AF20" s="34">
        <v>4</v>
      </c>
      <c r="AG20" s="34">
        <v>4</v>
      </c>
      <c r="AH20" s="34">
        <v>1</v>
      </c>
      <c r="AI20" s="34">
        <v>3</v>
      </c>
      <c r="AJ20" s="34">
        <v>5</v>
      </c>
      <c r="AK20" s="34">
        <v>4</v>
      </c>
      <c r="AL20" s="34">
        <v>5</v>
      </c>
      <c r="AM20" s="34">
        <v>5</v>
      </c>
      <c r="AN20" s="34">
        <v>4</v>
      </c>
      <c r="AO20" s="34">
        <v>3</v>
      </c>
      <c r="AP20" s="34">
        <v>4</v>
      </c>
      <c r="AQ20" s="34">
        <v>4</v>
      </c>
      <c r="AR20" s="34">
        <v>3</v>
      </c>
      <c r="AS20" s="34">
        <v>5</v>
      </c>
      <c r="AT20" s="34">
        <v>4</v>
      </c>
      <c r="AU20" s="34">
        <v>4</v>
      </c>
      <c r="AV20" s="34">
        <v>5</v>
      </c>
      <c r="AW20" s="34">
        <v>4</v>
      </c>
      <c r="AX20" s="34">
        <v>1</v>
      </c>
      <c r="AY20" s="34">
        <v>4</v>
      </c>
      <c r="AZ20" s="34">
        <v>5</v>
      </c>
      <c r="BA20" s="34">
        <v>4</v>
      </c>
      <c r="BB20" s="34">
        <v>4</v>
      </c>
      <c r="BC20" s="34">
        <v>4</v>
      </c>
      <c r="BD20" s="34">
        <v>5</v>
      </c>
      <c r="BE20" s="34">
        <v>5</v>
      </c>
      <c r="BF20" s="34">
        <v>3</v>
      </c>
      <c r="BG20" s="34">
        <v>4</v>
      </c>
      <c r="BH20" s="34">
        <v>4</v>
      </c>
      <c r="BI20" s="34">
        <v>3</v>
      </c>
      <c r="BJ20" s="34">
        <v>4</v>
      </c>
      <c r="BK20" s="34">
        <v>5</v>
      </c>
      <c r="BL20" s="34">
        <v>5</v>
      </c>
      <c r="BM20" s="34">
        <v>5</v>
      </c>
      <c r="BN20" s="34">
        <v>3</v>
      </c>
      <c r="BO20" s="34">
        <v>3</v>
      </c>
      <c r="BP20" s="34">
        <v>5</v>
      </c>
      <c r="BQ20" s="34">
        <v>4</v>
      </c>
      <c r="BR20" s="34">
        <v>3</v>
      </c>
      <c r="BS20" s="34">
        <v>5</v>
      </c>
      <c r="BT20" s="34">
        <v>5</v>
      </c>
      <c r="BU20" s="34">
        <v>4</v>
      </c>
      <c r="BV20" s="34">
        <v>5</v>
      </c>
      <c r="BW20" s="34">
        <v>5</v>
      </c>
      <c r="BX20" s="34">
        <v>3</v>
      </c>
      <c r="BY20" s="34">
        <v>5</v>
      </c>
      <c r="BZ20" s="34">
        <v>3</v>
      </c>
      <c r="CA20" s="34">
        <v>3</v>
      </c>
      <c r="CB20" s="34">
        <v>5</v>
      </c>
      <c r="CC20" s="34">
        <v>5</v>
      </c>
      <c r="CD20" s="34">
        <v>3</v>
      </c>
      <c r="CE20" s="34">
        <v>4</v>
      </c>
      <c r="CF20" s="34">
        <v>5</v>
      </c>
      <c r="CG20" s="34">
        <v>5</v>
      </c>
      <c r="CH20" s="34">
        <v>5</v>
      </c>
      <c r="CI20" s="34">
        <v>4</v>
      </c>
      <c r="CJ20" s="34">
        <v>3</v>
      </c>
      <c r="CK20" s="34">
        <v>1</v>
      </c>
      <c r="CL20" s="34">
        <v>5</v>
      </c>
      <c r="CM20" s="34">
        <v>3</v>
      </c>
      <c r="CN20" s="34">
        <v>1</v>
      </c>
      <c r="CO20" s="34">
        <v>4</v>
      </c>
      <c r="CP20" s="34">
        <v>4</v>
      </c>
      <c r="CQ20" s="34">
        <v>3</v>
      </c>
      <c r="CR20" s="34">
        <v>4</v>
      </c>
      <c r="CS20" s="34">
        <v>5</v>
      </c>
      <c r="CT20" s="34">
        <v>5</v>
      </c>
      <c r="CU20" s="34">
        <v>3</v>
      </c>
      <c r="CV20" s="34">
        <v>5</v>
      </c>
      <c r="CW20" s="34">
        <v>2</v>
      </c>
      <c r="CX20" s="34">
        <v>4</v>
      </c>
      <c r="CY20" s="34">
        <v>5</v>
      </c>
      <c r="CZ20" s="34">
        <v>5</v>
      </c>
      <c r="DA20" s="34">
        <v>4</v>
      </c>
      <c r="DB20" s="34">
        <v>3</v>
      </c>
      <c r="DC20" s="34">
        <v>5</v>
      </c>
      <c r="DD20" s="34">
        <v>5</v>
      </c>
      <c r="DE20" s="34">
        <v>5</v>
      </c>
      <c r="DF20" s="34">
        <v>4</v>
      </c>
      <c r="DG20" s="34">
        <v>3</v>
      </c>
      <c r="DH20" s="34">
        <v>3</v>
      </c>
      <c r="DI20" s="34">
        <v>3</v>
      </c>
      <c r="DJ20" s="34">
        <v>3</v>
      </c>
      <c r="DK20" s="34">
        <v>3</v>
      </c>
      <c r="DL20" s="34">
        <v>3</v>
      </c>
      <c r="DM20" s="34">
        <v>4</v>
      </c>
      <c r="DN20" s="34">
        <v>3</v>
      </c>
      <c r="DO20" s="34">
        <v>4</v>
      </c>
      <c r="DP20" s="34">
        <v>4</v>
      </c>
      <c r="DQ20" s="34">
        <v>3</v>
      </c>
      <c r="DR20" s="34">
        <v>3</v>
      </c>
      <c r="DS20" s="34">
        <v>4</v>
      </c>
      <c r="DT20" s="34">
        <v>5</v>
      </c>
      <c r="DU20" s="34">
        <v>4</v>
      </c>
      <c r="DV20" s="34">
        <v>4</v>
      </c>
      <c r="DW20" s="34">
        <v>5</v>
      </c>
      <c r="DX20" s="34">
        <v>2</v>
      </c>
      <c r="DY20" s="34">
        <v>2</v>
      </c>
      <c r="DZ20" s="34">
        <v>4</v>
      </c>
      <c r="EA20" s="34">
        <v>5</v>
      </c>
      <c r="EB20" s="34">
        <v>5</v>
      </c>
      <c r="EC20" s="34">
        <v>1</v>
      </c>
      <c r="ED20" s="34">
        <v>3</v>
      </c>
      <c r="EE20" s="34">
        <v>5</v>
      </c>
      <c r="EF20" s="34">
        <v>4</v>
      </c>
      <c r="EG20" s="34">
        <v>5</v>
      </c>
      <c r="EH20" s="34">
        <v>5</v>
      </c>
      <c r="EI20" s="34">
        <v>4</v>
      </c>
      <c r="EJ20" s="34">
        <v>5</v>
      </c>
      <c r="EK20" s="34">
        <v>5</v>
      </c>
      <c r="EL20" s="34">
        <v>5</v>
      </c>
      <c r="EM20" s="34">
        <v>5</v>
      </c>
      <c r="EN20" s="34">
        <v>3</v>
      </c>
      <c r="EO20" s="34">
        <v>5</v>
      </c>
      <c r="EP20" s="34">
        <v>5</v>
      </c>
      <c r="EQ20" s="34">
        <v>5</v>
      </c>
      <c r="ER20" s="34">
        <v>4</v>
      </c>
      <c r="ES20" s="34">
        <v>4</v>
      </c>
      <c r="ET20" s="34">
        <v>5</v>
      </c>
      <c r="EU20" s="34">
        <v>3</v>
      </c>
      <c r="EV20" s="34">
        <v>5</v>
      </c>
      <c r="EW20" s="34">
        <v>3</v>
      </c>
      <c r="EX20" s="34">
        <v>5</v>
      </c>
      <c r="EY20" s="34">
        <v>3</v>
      </c>
      <c r="EZ20" s="34">
        <v>5</v>
      </c>
      <c r="FA20" s="34">
        <v>3</v>
      </c>
      <c r="FB20" s="34">
        <v>4</v>
      </c>
      <c r="FC20" s="34">
        <v>5</v>
      </c>
      <c r="FD20" s="34">
        <v>4</v>
      </c>
      <c r="FE20" s="34">
        <v>4</v>
      </c>
      <c r="FF20" s="34">
        <v>4</v>
      </c>
      <c r="FG20" s="34">
        <v>4</v>
      </c>
      <c r="FH20" s="34">
        <v>3</v>
      </c>
      <c r="FI20" s="34">
        <v>4</v>
      </c>
      <c r="FJ20" s="34">
        <v>5</v>
      </c>
      <c r="FK20" s="34">
        <v>4</v>
      </c>
      <c r="FL20" s="34">
        <v>5</v>
      </c>
      <c r="FM20" s="34">
        <v>4</v>
      </c>
      <c r="FN20" s="34">
        <v>4</v>
      </c>
      <c r="FO20" s="34">
        <v>3</v>
      </c>
      <c r="FP20" s="34">
        <v>4</v>
      </c>
      <c r="FQ20" s="34">
        <v>4</v>
      </c>
      <c r="FR20" s="34">
        <v>4</v>
      </c>
      <c r="FS20" s="34">
        <v>5</v>
      </c>
      <c r="FT20" s="34">
        <v>5</v>
      </c>
      <c r="FU20" s="34">
        <v>2</v>
      </c>
      <c r="FV20" s="34">
        <v>5</v>
      </c>
      <c r="FW20" s="34">
        <v>3</v>
      </c>
      <c r="FX20" s="34">
        <v>2</v>
      </c>
      <c r="FY20" s="34">
        <v>3</v>
      </c>
      <c r="FZ20" s="34">
        <v>5</v>
      </c>
      <c r="GA20" s="34">
        <v>5</v>
      </c>
      <c r="GB20" s="34">
        <v>5</v>
      </c>
      <c r="GC20" s="34">
        <v>3</v>
      </c>
      <c r="GD20" s="34">
        <v>4</v>
      </c>
      <c r="GE20" s="34">
        <v>2</v>
      </c>
      <c r="GF20" s="34">
        <v>5</v>
      </c>
      <c r="GG20" s="34">
        <v>5</v>
      </c>
      <c r="GH20" s="34">
        <v>5</v>
      </c>
      <c r="GI20" s="34">
        <v>5</v>
      </c>
      <c r="GJ20" s="34">
        <v>4</v>
      </c>
      <c r="GK20" s="34">
        <v>4</v>
      </c>
      <c r="GL20" s="34">
        <v>3</v>
      </c>
      <c r="GM20" s="34">
        <v>1</v>
      </c>
      <c r="GN20" s="34">
        <v>3</v>
      </c>
      <c r="GO20" s="34">
        <v>5</v>
      </c>
      <c r="GP20" s="34">
        <v>4</v>
      </c>
      <c r="GQ20" s="34">
        <v>5</v>
      </c>
      <c r="GR20" s="34">
        <v>3</v>
      </c>
      <c r="GS20" s="34">
        <v>4</v>
      </c>
      <c r="GT20" s="34">
        <v>3</v>
      </c>
      <c r="GU20" s="34">
        <v>2</v>
      </c>
      <c r="GV20" s="34">
        <v>3</v>
      </c>
      <c r="GW20" s="34">
        <v>3</v>
      </c>
      <c r="GX20" s="34">
        <v>3</v>
      </c>
      <c r="GY20" s="34">
        <v>5</v>
      </c>
      <c r="GZ20" s="34">
        <v>4</v>
      </c>
      <c r="HA20" s="34">
        <v>5</v>
      </c>
      <c r="HB20" s="34">
        <v>4</v>
      </c>
      <c r="HC20" s="34">
        <v>5</v>
      </c>
      <c r="HD20" s="34">
        <v>5</v>
      </c>
      <c r="HE20" s="34">
        <v>5</v>
      </c>
      <c r="HF20" s="34">
        <v>5</v>
      </c>
      <c r="HG20" s="34">
        <v>3</v>
      </c>
      <c r="HH20" s="34">
        <v>2</v>
      </c>
      <c r="HI20" s="34">
        <v>5</v>
      </c>
      <c r="HJ20" s="34">
        <v>5</v>
      </c>
      <c r="HK20" s="34">
        <v>4</v>
      </c>
      <c r="HL20" s="34">
        <v>4</v>
      </c>
      <c r="HM20" s="34">
        <v>4</v>
      </c>
      <c r="HN20" s="34">
        <v>4</v>
      </c>
      <c r="HO20" s="34">
        <v>5</v>
      </c>
      <c r="HP20" s="34">
        <v>5</v>
      </c>
      <c r="HQ20" s="34">
        <v>5</v>
      </c>
      <c r="HR20" s="34">
        <v>3</v>
      </c>
      <c r="HS20" s="34">
        <v>3</v>
      </c>
      <c r="HT20" s="34">
        <v>5</v>
      </c>
      <c r="HU20" s="34">
        <v>5</v>
      </c>
      <c r="HV20" s="34">
        <v>4</v>
      </c>
      <c r="HW20" s="34">
        <v>4</v>
      </c>
      <c r="HX20" s="34">
        <v>3</v>
      </c>
      <c r="HY20" s="34">
        <v>3</v>
      </c>
      <c r="HZ20" s="34">
        <v>4</v>
      </c>
      <c r="IA20" s="34">
        <v>4</v>
      </c>
      <c r="IB20" s="34">
        <v>5</v>
      </c>
      <c r="IC20" s="34">
        <v>5</v>
      </c>
      <c r="ID20" s="34">
        <v>5</v>
      </c>
      <c r="IE20" s="34">
        <v>5</v>
      </c>
      <c r="IF20" s="34">
        <v>5</v>
      </c>
      <c r="IG20" s="34">
        <v>4</v>
      </c>
      <c r="IH20" s="34">
        <v>2</v>
      </c>
      <c r="II20" s="34">
        <v>4</v>
      </c>
      <c r="IJ20" s="34">
        <v>5</v>
      </c>
      <c r="IK20" s="34">
        <v>5</v>
      </c>
      <c r="IL20" s="34">
        <v>2</v>
      </c>
      <c r="IM20" s="34">
        <v>5</v>
      </c>
      <c r="IN20" s="34">
        <v>5</v>
      </c>
      <c r="IO20" s="34">
        <v>5</v>
      </c>
      <c r="IP20" s="34">
        <v>5</v>
      </c>
      <c r="IQ20" s="34">
        <v>4</v>
      </c>
      <c r="IR20" s="34">
        <v>4</v>
      </c>
      <c r="IS20" s="34">
        <v>3</v>
      </c>
      <c r="IT20" s="34">
        <v>5</v>
      </c>
      <c r="IU20" s="34">
        <v>2</v>
      </c>
      <c r="IV20" s="34">
        <v>4</v>
      </c>
      <c r="IW20" s="34">
        <v>4</v>
      </c>
      <c r="IX20" s="34">
        <v>4</v>
      </c>
      <c r="IY20" s="34">
        <v>5</v>
      </c>
      <c r="IZ20" s="34">
        <v>4</v>
      </c>
      <c r="JA20" s="34">
        <v>5</v>
      </c>
      <c r="JB20" s="34">
        <v>5</v>
      </c>
      <c r="JC20" s="34">
        <v>5</v>
      </c>
      <c r="JD20" s="34">
        <v>4</v>
      </c>
      <c r="JE20" s="34">
        <v>5</v>
      </c>
      <c r="JF20" s="34">
        <v>5</v>
      </c>
      <c r="JG20" s="34">
        <v>5</v>
      </c>
      <c r="JH20" s="34">
        <v>5</v>
      </c>
      <c r="JI20" s="34">
        <v>5</v>
      </c>
      <c r="JJ20" s="34">
        <v>4</v>
      </c>
      <c r="JK20" s="34">
        <v>4</v>
      </c>
      <c r="JL20" s="34">
        <v>1</v>
      </c>
      <c r="JM20" s="34">
        <v>4</v>
      </c>
      <c r="JN20" s="34">
        <v>5</v>
      </c>
      <c r="JO20" s="34">
        <v>3</v>
      </c>
      <c r="JP20" s="34">
        <v>5</v>
      </c>
      <c r="JQ20" s="34">
        <v>5</v>
      </c>
      <c r="JR20" s="34">
        <v>5</v>
      </c>
      <c r="JS20" s="34">
        <v>4</v>
      </c>
      <c r="JT20" s="34">
        <v>5</v>
      </c>
      <c r="JU20" s="34">
        <v>5</v>
      </c>
      <c r="JV20" s="34">
        <v>3</v>
      </c>
      <c r="JW20" s="34">
        <v>4</v>
      </c>
      <c r="JX20" s="34">
        <v>3</v>
      </c>
      <c r="JY20" s="34">
        <v>5</v>
      </c>
      <c r="JZ20" s="34">
        <v>1</v>
      </c>
      <c r="KA20" s="34">
        <v>5</v>
      </c>
      <c r="KB20" s="34">
        <v>4</v>
      </c>
      <c r="KC20" s="34">
        <v>4</v>
      </c>
      <c r="KD20" s="34">
        <v>4</v>
      </c>
      <c r="KE20" s="34">
        <v>2</v>
      </c>
      <c r="KF20" s="34">
        <v>4</v>
      </c>
      <c r="KG20" s="34">
        <v>4</v>
      </c>
      <c r="KH20" s="34">
        <v>5</v>
      </c>
      <c r="KI20" s="34">
        <v>4</v>
      </c>
      <c r="KJ20" s="34">
        <v>5</v>
      </c>
      <c r="KK20" s="34">
        <v>4</v>
      </c>
      <c r="KL20" s="34">
        <v>5</v>
      </c>
      <c r="KM20" s="34">
        <v>5</v>
      </c>
      <c r="KN20" s="34">
        <v>4</v>
      </c>
      <c r="KO20" s="34">
        <v>5</v>
      </c>
      <c r="KP20" s="34">
        <v>4</v>
      </c>
      <c r="KQ20" s="34">
        <v>3</v>
      </c>
      <c r="KR20" s="34">
        <v>5</v>
      </c>
      <c r="KS20" s="34">
        <v>4</v>
      </c>
      <c r="KT20" s="34">
        <v>4</v>
      </c>
      <c r="KU20" s="34">
        <v>4</v>
      </c>
      <c r="KV20" s="34">
        <v>4</v>
      </c>
      <c r="KW20" s="34">
        <v>4</v>
      </c>
      <c r="KX20" s="34">
        <v>4</v>
      </c>
      <c r="KY20" s="34">
        <v>4</v>
      </c>
      <c r="KZ20" s="34">
        <v>5</v>
      </c>
      <c r="LA20" s="34">
        <v>5</v>
      </c>
      <c r="LB20" s="34">
        <v>5</v>
      </c>
      <c r="LC20" s="34">
        <v>5</v>
      </c>
      <c r="LD20" s="34">
        <v>5</v>
      </c>
      <c r="LE20" s="34">
        <v>3</v>
      </c>
      <c r="LF20" s="34">
        <v>4</v>
      </c>
      <c r="LG20" s="34">
        <v>4</v>
      </c>
      <c r="LH20" s="34">
        <v>4</v>
      </c>
      <c r="LI20" s="34">
        <v>5</v>
      </c>
      <c r="LJ20" s="34">
        <v>4</v>
      </c>
      <c r="LK20" s="34">
        <v>4</v>
      </c>
      <c r="LL20" s="34">
        <v>4</v>
      </c>
      <c r="LM20" s="34">
        <v>5</v>
      </c>
      <c r="LN20" s="34">
        <v>5</v>
      </c>
      <c r="LO20" s="34">
        <v>4</v>
      </c>
      <c r="LP20" s="34">
        <v>5</v>
      </c>
      <c r="LQ20" s="34">
        <v>5</v>
      </c>
      <c r="LR20" s="34">
        <v>3</v>
      </c>
      <c r="LS20" s="34">
        <v>3</v>
      </c>
      <c r="LT20" s="34">
        <v>3</v>
      </c>
      <c r="LU20" s="34">
        <v>4</v>
      </c>
      <c r="LV20" s="34">
        <v>4</v>
      </c>
      <c r="LW20" s="34">
        <v>5</v>
      </c>
      <c r="LX20" s="34">
        <v>5</v>
      </c>
      <c r="LY20" s="34">
        <v>3</v>
      </c>
      <c r="LZ20" s="34">
        <v>5</v>
      </c>
      <c r="MA20" s="34">
        <v>5</v>
      </c>
      <c r="MB20" s="34">
        <v>5</v>
      </c>
      <c r="MC20" s="34">
        <v>5</v>
      </c>
      <c r="MD20" s="34">
        <v>5</v>
      </c>
      <c r="ME20" s="34">
        <v>5</v>
      </c>
      <c r="MF20" s="34">
        <v>5</v>
      </c>
      <c r="MG20" s="34">
        <v>5</v>
      </c>
      <c r="MH20" s="34">
        <v>4</v>
      </c>
      <c r="MI20" s="34">
        <v>5</v>
      </c>
      <c r="MJ20" s="34">
        <v>5</v>
      </c>
      <c r="MK20" s="34">
        <v>5</v>
      </c>
      <c r="ML20" s="34">
        <v>4</v>
      </c>
      <c r="MM20" s="34">
        <v>5</v>
      </c>
      <c r="MN20" s="34">
        <v>5</v>
      </c>
      <c r="MO20" s="34">
        <v>4</v>
      </c>
      <c r="MP20" s="34">
        <v>5</v>
      </c>
      <c r="MQ20" s="34">
        <v>5</v>
      </c>
      <c r="MR20" s="34">
        <v>3</v>
      </c>
      <c r="MS20" s="34">
        <v>4</v>
      </c>
      <c r="MT20" s="34">
        <v>2</v>
      </c>
      <c r="MU20" s="34">
        <v>4</v>
      </c>
      <c r="MV20" s="34">
        <v>5</v>
      </c>
      <c r="MW20" s="34">
        <v>1</v>
      </c>
      <c r="MX20" s="34">
        <v>3</v>
      </c>
      <c r="MY20" s="34">
        <v>4</v>
      </c>
      <c r="MZ20" s="34">
        <v>5</v>
      </c>
      <c r="NA20" s="34">
        <v>5</v>
      </c>
      <c r="NB20" s="34">
        <v>5</v>
      </c>
      <c r="NC20" s="34">
        <v>3</v>
      </c>
      <c r="ND20" s="34">
        <v>4</v>
      </c>
      <c r="NE20" s="34">
        <v>5</v>
      </c>
      <c r="NF20" s="34">
        <v>5</v>
      </c>
      <c r="NG20" s="34">
        <v>5</v>
      </c>
      <c r="NH20" s="34">
        <v>2</v>
      </c>
      <c r="NI20" s="34">
        <v>5</v>
      </c>
      <c r="NJ20" s="34">
        <v>1</v>
      </c>
      <c r="NK20" s="34">
        <v>5</v>
      </c>
      <c r="NL20" s="34">
        <v>1</v>
      </c>
      <c r="NM20" s="34">
        <v>5</v>
      </c>
      <c r="NN20" s="34">
        <v>5</v>
      </c>
      <c r="NO20" s="34">
        <v>2</v>
      </c>
      <c r="NP20" s="34">
        <v>4</v>
      </c>
      <c r="NQ20" s="34">
        <v>5</v>
      </c>
      <c r="NR20" s="34">
        <v>5</v>
      </c>
      <c r="NS20" s="34">
        <v>5</v>
      </c>
      <c r="NT20" s="34">
        <v>5</v>
      </c>
      <c r="NU20" s="34">
        <v>3</v>
      </c>
      <c r="NV20" s="34">
        <v>4</v>
      </c>
      <c r="NW20" s="34">
        <v>5</v>
      </c>
      <c r="NX20" s="34">
        <v>5</v>
      </c>
      <c r="NY20" s="34">
        <v>4</v>
      </c>
      <c r="NZ20" s="34">
        <v>3</v>
      </c>
      <c r="OA20" s="34">
        <v>3</v>
      </c>
      <c r="OB20" s="34">
        <v>3</v>
      </c>
      <c r="OC20" s="34">
        <v>3</v>
      </c>
      <c r="OD20" s="34">
        <v>5</v>
      </c>
      <c r="OE20" s="34">
        <v>5</v>
      </c>
      <c r="OF20" s="34">
        <v>3</v>
      </c>
      <c r="OG20" s="34">
        <v>5</v>
      </c>
      <c r="OH20" s="34">
        <v>4</v>
      </c>
      <c r="OI20" s="34">
        <v>3</v>
      </c>
      <c r="OJ20" s="34">
        <v>4</v>
      </c>
      <c r="OK20" s="34">
        <v>5</v>
      </c>
      <c r="OL20" s="34">
        <v>5</v>
      </c>
      <c r="OM20" s="34">
        <v>3</v>
      </c>
      <c r="ON20" s="34">
        <v>5</v>
      </c>
      <c r="OO20" s="34">
        <v>4</v>
      </c>
      <c r="OP20" s="34">
        <v>5</v>
      </c>
      <c r="OQ20" s="34">
        <v>4</v>
      </c>
      <c r="OR20" s="34">
        <v>5</v>
      </c>
      <c r="OS20" s="34">
        <v>4</v>
      </c>
      <c r="OT20" s="34">
        <v>3</v>
      </c>
      <c r="OU20" s="34">
        <v>5</v>
      </c>
      <c r="OV20" s="34">
        <v>4</v>
      </c>
      <c r="OW20" s="34">
        <v>4</v>
      </c>
      <c r="OX20" s="34">
        <v>4</v>
      </c>
      <c r="OY20" s="34">
        <v>3</v>
      </c>
      <c r="OZ20" s="34">
        <v>5</v>
      </c>
      <c r="PA20" s="22">
        <f>SUM(B20:OZ20)</f>
        <v>1692</v>
      </c>
      <c r="PD20" s="120"/>
      <c r="PE20" s="124"/>
    </row>
    <row r="21" spans="1:421" s="23" customFormat="1" ht="11.25" x14ac:dyDescent="0.25">
      <c r="A21" s="34" t="s">
        <v>768</v>
      </c>
      <c r="B21" s="34">
        <v>3</v>
      </c>
      <c r="C21" s="34">
        <v>4</v>
      </c>
      <c r="D21" s="34">
        <v>2</v>
      </c>
      <c r="E21" s="34">
        <v>5</v>
      </c>
      <c r="F21" s="34">
        <v>5</v>
      </c>
      <c r="G21" s="34">
        <v>5</v>
      </c>
      <c r="H21" s="34">
        <v>4</v>
      </c>
      <c r="I21" s="34">
        <v>5</v>
      </c>
      <c r="J21" s="34">
        <v>2</v>
      </c>
      <c r="K21" s="34">
        <v>3</v>
      </c>
      <c r="L21" s="34">
        <v>4</v>
      </c>
      <c r="M21" s="34">
        <v>2</v>
      </c>
      <c r="N21" s="34">
        <v>5</v>
      </c>
      <c r="O21" s="34">
        <v>5</v>
      </c>
      <c r="P21" s="34">
        <v>4</v>
      </c>
      <c r="Q21" s="34">
        <v>3</v>
      </c>
      <c r="R21" s="34">
        <v>5</v>
      </c>
      <c r="S21" s="34">
        <v>3</v>
      </c>
      <c r="T21" s="34">
        <v>3</v>
      </c>
      <c r="U21" s="34">
        <v>5</v>
      </c>
      <c r="V21" s="34">
        <v>2</v>
      </c>
      <c r="W21" s="34">
        <v>5</v>
      </c>
      <c r="X21" s="34">
        <v>5</v>
      </c>
      <c r="Y21" s="34">
        <v>5</v>
      </c>
      <c r="Z21" s="34">
        <v>5</v>
      </c>
      <c r="AA21" s="34">
        <v>3</v>
      </c>
      <c r="AB21" s="34">
        <v>4</v>
      </c>
      <c r="AC21" s="34">
        <v>4</v>
      </c>
      <c r="AD21" s="34">
        <v>3</v>
      </c>
      <c r="AE21" s="34">
        <v>5</v>
      </c>
      <c r="AF21" s="34">
        <v>4</v>
      </c>
      <c r="AG21" s="34">
        <v>3</v>
      </c>
      <c r="AH21" s="34">
        <v>1</v>
      </c>
      <c r="AI21" s="34">
        <v>3</v>
      </c>
      <c r="AJ21" s="34">
        <v>4</v>
      </c>
      <c r="AK21" s="34">
        <v>3</v>
      </c>
      <c r="AL21" s="34">
        <v>5</v>
      </c>
      <c r="AM21" s="34">
        <v>5</v>
      </c>
      <c r="AN21" s="34">
        <v>5</v>
      </c>
      <c r="AO21" s="34">
        <v>3</v>
      </c>
      <c r="AP21" s="34">
        <v>5</v>
      </c>
      <c r="AQ21" s="34">
        <v>5</v>
      </c>
      <c r="AR21" s="34">
        <v>3</v>
      </c>
      <c r="AS21" s="34">
        <v>4</v>
      </c>
      <c r="AT21" s="34">
        <v>5</v>
      </c>
      <c r="AU21" s="34">
        <v>5</v>
      </c>
      <c r="AV21" s="34">
        <v>5</v>
      </c>
      <c r="AW21" s="34">
        <v>3</v>
      </c>
      <c r="AX21" s="34">
        <v>2</v>
      </c>
      <c r="AY21" s="34">
        <v>4</v>
      </c>
      <c r="AZ21" s="34">
        <v>5</v>
      </c>
      <c r="BA21" s="34">
        <v>3</v>
      </c>
      <c r="BB21" s="34">
        <v>4</v>
      </c>
      <c r="BC21" s="34">
        <v>3</v>
      </c>
      <c r="BD21" s="34">
        <v>5</v>
      </c>
      <c r="BE21" s="34">
        <v>5</v>
      </c>
      <c r="BF21" s="34">
        <v>4</v>
      </c>
      <c r="BG21" s="34">
        <v>4</v>
      </c>
      <c r="BH21" s="34">
        <v>4</v>
      </c>
      <c r="BI21" s="34">
        <v>3</v>
      </c>
      <c r="BJ21" s="34">
        <v>3</v>
      </c>
      <c r="BK21" s="34">
        <v>4</v>
      </c>
      <c r="BL21" s="34">
        <v>5</v>
      </c>
      <c r="BM21" s="34">
        <v>5</v>
      </c>
      <c r="BN21" s="34">
        <v>3</v>
      </c>
      <c r="BO21" s="34">
        <v>3</v>
      </c>
      <c r="BP21" s="34">
        <v>4</v>
      </c>
      <c r="BQ21" s="34">
        <v>4</v>
      </c>
      <c r="BR21" s="34">
        <v>3</v>
      </c>
      <c r="BS21" s="34">
        <v>5</v>
      </c>
      <c r="BT21" s="34">
        <v>5</v>
      </c>
      <c r="BU21" s="34">
        <v>4</v>
      </c>
      <c r="BV21" s="34">
        <v>5</v>
      </c>
      <c r="BW21" s="34">
        <v>5</v>
      </c>
      <c r="BX21" s="34">
        <v>3</v>
      </c>
      <c r="BY21" s="34">
        <v>5</v>
      </c>
      <c r="BZ21" s="34">
        <v>3</v>
      </c>
      <c r="CA21" s="34">
        <v>3</v>
      </c>
      <c r="CB21" s="34">
        <v>5</v>
      </c>
      <c r="CC21" s="34">
        <v>4</v>
      </c>
      <c r="CD21" s="34">
        <v>4</v>
      </c>
      <c r="CE21" s="34">
        <v>3</v>
      </c>
      <c r="CF21" s="34">
        <v>5</v>
      </c>
      <c r="CG21" s="34">
        <v>5</v>
      </c>
      <c r="CH21" s="34">
        <v>4</v>
      </c>
      <c r="CI21" s="34">
        <v>4</v>
      </c>
      <c r="CJ21" s="34">
        <v>1</v>
      </c>
      <c r="CK21" s="34">
        <v>5</v>
      </c>
      <c r="CL21" s="34">
        <v>5</v>
      </c>
      <c r="CM21" s="34">
        <v>3</v>
      </c>
      <c r="CN21" s="34">
        <v>4</v>
      </c>
      <c r="CO21" s="34">
        <v>4</v>
      </c>
      <c r="CP21" s="34">
        <v>3</v>
      </c>
      <c r="CQ21" s="34">
        <v>4</v>
      </c>
      <c r="CR21" s="34">
        <v>4</v>
      </c>
      <c r="CS21" s="34">
        <v>5</v>
      </c>
      <c r="CT21" s="34">
        <v>4</v>
      </c>
      <c r="CU21" s="34">
        <v>3</v>
      </c>
      <c r="CV21" s="34">
        <v>4</v>
      </c>
      <c r="CW21" s="34">
        <v>1</v>
      </c>
      <c r="CX21" s="34">
        <v>4</v>
      </c>
      <c r="CY21" s="34">
        <v>5</v>
      </c>
      <c r="CZ21" s="34">
        <v>5</v>
      </c>
      <c r="DA21" s="34">
        <v>5</v>
      </c>
      <c r="DB21" s="34">
        <v>3</v>
      </c>
      <c r="DC21" s="34">
        <v>5</v>
      </c>
      <c r="DD21" s="34">
        <v>5</v>
      </c>
      <c r="DE21" s="34">
        <v>5</v>
      </c>
      <c r="DF21" s="34">
        <v>5</v>
      </c>
      <c r="DG21" s="34">
        <v>2</v>
      </c>
      <c r="DH21" s="34">
        <v>3</v>
      </c>
      <c r="DI21" s="34">
        <v>3</v>
      </c>
      <c r="DJ21" s="34">
        <v>3</v>
      </c>
      <c r="DK21" s="34">
        <v>3</v>
      </c>
      <c r="DL21" s="34">
        <v>3</v>
      </c>
      <c r="DM21" s="34">
        <v>4</v>
      </c>
      <c r="DN21" s="34">
        <v>4</v>
      </c>
      <c r="DO21" s="34">
        <v>3</v>
      </c>
      <c r="DP21" s="34">
        <v>3</v>
      </c>
      <c r="DQ21" s="34">
        <v>3</v>
      </c>
      <c r="DR21" s="34">
        <v>4</v>
      </c>
      <c r="DS21" s="34">
        <v>3</v>
      </c>
      <c r="DT21" s="34">
        <v>5</v>
      </c>
      <c r="DU21" s="34">
        <v>5</v>
      </c>
      <c r="DV21" s="34">
        <v>4</v>
      </c>
      <c r="DW21" s="34">
        <v>5</v>
      </c>
      <c r="DX21" s="34">
        <v>4</v>
      </c>
      <c r="DY21" s="34">
        <v>3</v>
      </c>
      <c r="DZ21" s="34">
        <v>4</v>
      </c>
      <c r="EA21" s="34">
        <v>5</v>
      </c>
      <c r="EB21" s="34">
        <v>5</v>
      </c>
      <c r="EC21" s="34">
        <v>4</v>
      </c>
      <c r="ED21" s="34">
        <v>3</v>
      </c>
      <c r="EE21" s="34">
        <v>5</v>
      </c>
      <c r="EF21" s="34">
        <v>4</v>
      </c>
      <c r="EG21" s="34">
        <v>5</v>
      </c>
      <c r="EH21" s="34">
        <v>4</v>
      </c>
      <c r="EI21" s="34">
        <v>5</v>
      </c>
      <c r="EJ21" s="34">
        <v>5</v>
      </c>
      <c r="EK21" s="34">
        <v>5</v>
      </c>
      <c r="EL21" s="34">
        <v>4</v>
      </c>
      <c r="EM21" s="34">
        <v>4</v>
      </c>
      <c r="EN21" s="34">
        <v>3</v>
      </c>
      <c r="EO21" s="34">
        <v>5</v>
      </c>
      <c r="EP21" s="34">
        <v>5</v>
      </c>
      <c r="EQ21" s="34">
        <v>5</v>
      </c>
      <c r="ER21" s="34">
        <v>4</v>
      </c>
      <c r="ES21" s="34">
        <v>2</v>
      </c>
      <c r="ET21" s="34">
        <v>4</v>
      </c>
      <c r="EU21" s="34">
        <v>3</v>
      </c>
      <c r="EV21" s="34">
        <v>4</v>
      </c>
      <c r="EW21" s="34">
        <v>3</v>
      </c>
      <c r="EX21" s="34">
        <v>5</v>
      </c>
      <c r="EY21" s="34">
        <v>3</v>
      </c>
      <c r="EZ21" s="34">
        <v>5</v>
      </c>
      <c r="FA21" s="34">
        <v>3</v>
      </c>
      <c r="FB21" s="34">
        <v>3</v>
      </c>
      <c r="FC21" s="34">
        <v>5</v>
      </c>
      <c r="FD21" s="34">
        <v>3</v>
      </c>
      <c r="FE21" s="34">
        <v>4</v>
      </c>
      <c r="FF21" s="34">
        <v>3</v>
      </c>
      <c r="FG21" s="34">
        <v>3</v>
      </c>
      <c r="FH21" s="34">
        <v>3</v>
      </c>
      <c r="FI21" s="34">
        <v>4</v>
      </c>
      <c r="FJ21" s="34">
        <v>5</v>
      </c>
      <c r="FK21" s="34">
        <v>4</v>
      </c>
      <c r="FL21" s="34">
        <v>5</v>
      </c>
      <c r="FM21" s="34">
        <v>4</v>
      </c>
      <c r="FN21" s="34">
        <v>4</v>
      </c>
      <c r="FO21" s="34">
        <v>4</v>
      </c>
      <c r="FP21" s="34">
        <v>4</v>
      </c>
      <c r="FQ21" s="34">
        <v>4</v>
      </c>
      <c r="FR21" s="34">
        <v>5</v>
      </c>
      <c r="FS21" s="34">
        <v>5</v>
      </c>
      <c r="FT21" s="34">
        <v>5</v>
      </c>
      <c r="FU21" s="34">
        <v>3</v>
      </c>
      <c r="FV21" s="34">
        <v>5</v>
      </c>
      <c r="FW21" s="34">
        <v>3</v>
      </c>
      <c r="FX21" s="34">
        <v>3</v>
      </c>
      <c r="FY21" s="34">
        <v>3</v>
      </c>
      <c r="FZ21" s="34">
        <v>4</v>
      </c>
      <c r="GA21" s="34">
        <v>5</v>
      </c>
      <c r="GB21" s="34">
        <v>5</v>
      </c>
      <c r="GC21" s="34">
        <v>3</v>
      </c>
      <c r="GD21" s="34">
        <v>4</v>
      </c>
      <c r="GE21" s="34">
        <v>1</v>
      </c>
      <c r="GF21" s="34">
        <v>5</v>
      </c>
      <c r="GG21" s="34">
        <v>5</v>
      </c>
      <c r="GH21" s="34">
        <v>5</v>
      </c>
      <c r="GI21" s="34">
        <v>5</v>
      </c>
      <c r="GJ21" s="34">
        <v>4</v>
      </c>
      <c r="GK21" s="34">
        <v>4</v>
      </c>
      <c r="GL21" s="34">
        <v>3</v>
      </c>
      <c r="GM21" s="34">
        <v>1</v>
      </c>
      <c r="GN21" s="34">
        <v>3</v>
      </c>
      <c r="GO21" s="34">
        <v>5</v>
      </c>
      <c r="GP21" s="34">
        <v>4</v>
      </c>
      <c r="GQ21" s="34">
        <v>5</v>
      </c>
      <c r="GR21" s="34">
        <v>3</v>
      </c>
      <c r="GS21" s="34">
        <v>3</v>
      </c>
      <c r="GT21" s="34">
        <v>4</v>
      </c>
      <c r="GU21" s="34">
        <v>3</v>
      </c>
      <c r="GV21" s="34">
        <v>5</v>
      </c>
      <c r="GW21" s="34">
        <v>2</v>
      </c>
      <c r="GX21" s="34">
        <v>2</v>
      </c>
      <c r="GY21" s="34">
        <v>5</v>
      </c>
      <c r="GZ21" s="34">
        <v>4</v>
      </c>
      <c r="HA21" s="34">
        <v>4</v>
      </c>
      <c r="HB21" s="34">
        <v>3</v>
      </c>
      <c r="HC21" s="34">
        <v>5</v>
      </c>
      <c r="HD21" s="34">
        <v>5</v>
      </c>
      <c r="HE21" s="34">
        <v>5</v>
      </c>
      <c r="HF21" s="34">
        <v>5</v>
      </c>
      <c r="HG21" s="34">
        <v>4</v>
      </c>
      <c r="HH21" s="34">
        <v>2</v>
      </c>
      <c r="HI21" s="34">
        <v>5</v>
      </c>
      <c r="HJ21" s="34">
        <v>4</v>
      </c>
      <c r="HK21" s="34">
        <v>4</v>
      </c>
      <c r="HL21" s="34">
        <v>4</v>
      </c>
      <c r="HM21" s="34">
        <v>4</v>
      </c>
      <c r="HN21" s="34">
        <v>4</v>
      </c>
      <c r="HO21" s="34">
        <v>5</v>
      </c>
      <c r="HP21" s="34">
        <v>5</v>
      </c>
      <c r="HQ21" s="34">
        <v>5</v>
      </c>
      <c r="HR21" s="34">
        <v>3</v>
      </c>
      <c r="HS21" s="34">
        <v>2</v>
      </c>
      <c r="HT21" s="34">
        <v>1</v>
      </c>
      <c r="HU21" s="34">
        <v>4</v>
      </c>
      <c r="HV21" s="34">
        <v>4</v>
      </c>
      <c r="HW21" s="34">
        <v>4</v>
      </c>
      <c r="HX21" s="34">
        <v>4</v>
      </c>
      <c r="HY21" s="34">
        <v>3</v>
      </c>
      <c r="HZ21" s="34">
        <v>3</v>
      </c>
      <c r="IA21" s="34">
        <v>4</v>
      </c>
      <c r="IB21" s="34">
        <v>5</v>
      </c>
      <c r="IC21" s="34">
        <v>5</v>
      </c>
      <c r="ID21" s="34">
        <v>5</v>
      </c>
      <c r="IE21" s="34">
        <v>5</v>
      </c>
      <c r="IF21" s="34">
        <v>5</v>
      </c>
      <c r="IG21" s="34">
        <v>4</v>
      </c>
      <c r="IH21" s="34">
        <v>2</v>
      </c>
      <c r="II21" s="34">
        <v>5</v>
      </c>
      <c r="IJ21" s="34">
        <v>5</v>
      </c>
      <c r="IK21" s="34">
        <v>5</v>
      </c>
      <c r="IL21" s="34">
        <v>3</v>
      </c>
      <c r="IM21" s="34">
        <v>5</v>
      </c>
      <c r="IN21" s="34">
        <v>5</v>
      </c>
      <c r="IO21" s="34">
        <v>5</v>
      </c>
      <c r="IP21" s="34">
        <v>5</v>
      </c>
      <c r="IQ21" s="34">
        <v>4</v>
      </c>
      <c r="IR21" s="34">
        <v>4</v>
      </c>
      <c r="IS21" s="34">
        <v>4</v>
      </c>
      <c r="IT21" s="34">
        <v>5</v>
      </c>
      <c r="IU21" s="34">
        <v>3</v>
      </c>
      <c r="IV21" s="34">
        <v>5</v>
      </c>
      <c r="IW21" s="34">
        <v>3</v>
      </c>
      <c r="IX21" s="34">
        <v>5</v>
      </c>
      <c r="IY21" s="34">
        <v>5</v>
      </c>
      <c r="IZ21" s="34">
        <v>5</v>
      </c>
      <c r="JA21" s="34">
        <v>5</v>
      </c>
      <c r="JB21" s="34">
        <v>5</v>
      </c>
      <c r="JC21" s="34">
        <v>4</v>
      </c>
      <c r="JD21" s="34">
        <v>4</v>
      </c>
      <c r="JE21" s="34">
        <v>5</v>
      </c>
      <c r="JF21" s="34">
        <v>5</v>
      </c>
      <c r="JG21" s="34">
        <v>4</v>
      </c>
      <c r="JH21" s="34">
        <v>5</v>
      </c>
      <c r="JI21" s="34">
        <v>5</v>
      </c>
      <c r="JJ21" s="34">
        <v>5</v>
      </c>
      <c r="JK21" s="34">
        <v>5</v>
      </c>
      <c r="JL21" s="34">
        <v>2</v>
      </c>
      <c r="JM21" s="34">
        <v>3</v>
      </c>
      <c r="JN21" s="34">
        <v>5</v>
      </c>
      <c r="JO21" s="34">
        <v>3</v>
      </c>
      <c r="JP21" s="34">
        <v>4</v>
      </c>
      <c r="JQ21" s="34">
        <v>5</v>
      </c>
      <c r="JR21" s="34">
        <v>5</v>
      </c>
      <c r="JS21" s="34">
        <v>5</v>
      </c>
      <c r="JT21" s="34">
        <v>5</v>
      </c>
      <c r="JU21" s="34">
        <v>5</v>
      </c>
      <c r="JV21" s="34">
        <v>3</v>
      </c>
      <c r="JW21" s="34">
        <v>5</v>
      </c>
      <c r="JX21" s="34">
        <v>4</v>
      </c>
      <c r="JY21" s="34">
        <v>5</v>
      </c>
      <c r="JZ21" s="34">
        <v>3</v>
      </c>
      <c r="KA21" s="34">
        <v>5</v>
      </c>
      <c r="KB21" s="34">
        <v>4</v>
      </c>
      <c r="KC21" s="34">
        <v>4</v>
      </c>
      <c r="KD21" s="34">
        <v>3</v>
      </c>
      <c r="KE21" s="34">
        <v>3</v>
      </c>
      <c r="KF21" s="34">
        <v>5</v>
      </c>
      <c r="KG21" s="34">
        <v>4</v>
      </c>
      <c r="KH21" s="34">
        <v>5</v>
      </c>
      <c r="KI21" s="34">
        <v>4</v>
      </c>
      <c r="KJ21" s="34">
        <v>4</v>
      </c>
      <c r="KK21" s="34">
        <v>5</v>
      </c>
      <c r="KL21" s="34">
        <v>5</v>
      </c>
      <c r="KM21" s="34">
        <v>4</v>
      </c>
      <c r="KN21" s="34">
        <v>3</v>
      </c>
      <c r="KO21" s="34">
        <v>5</v>
      </c>
      <c r="KP21" s="34">
        <v>4</v>
      </c>
      <c r="KQ21" s="34">
        <v>4</v>
      </c>
      <c r="KR21" s="34">
        <v>4</v>
      </c>
      <c r="KS21" s="34">
        <v>3</v>
      </c>
      <c r="KT21" s="34">
        <v>3</v>
      </c>
      <c r="KU21" s="34">
        <v>5</v>
      </c>
      <c r="KV21" s="34">
        <v>1</v>
      </c>
      <c r="KW21" s="34">
        <v>4</v>
      </c>
      <c r="KX21" s="34">
        <v>4</v>
      </c>
      <c r="KY21" s="34">
        <v>4</v>
      </c>
      <c r="KZ21" s="34">
        <v>5</v>
      </c>
      <c r="LA21" s="34">
        <v>5</v>
      </c>
      <c r="LB21" s="34">
        <v>4</v>
      </c>
      <c r="LC21" s="34">
        <v>4</v>
      </c>
      <c r="LD21" s="34">
        <v>5</v>
      </c>
      <c r="LE21" s="34">
        <v>4</v>
      </c>
      <c r="LF21" s="34">
        <v>5</v>
      </c>
      <c r="LG21" s="34">
        <v>4</v>
      </c>
      <c r="LH21" s="34">
        <v>3</v>
      </c>
      <c r="LI21" s="34">
        <v>4</v>
      </c>
      <c r="LJ21" s="34">
        <v>3</v>
      </c>
      <c r="LK21" s="34">
        <v>3</v>
      </c>
      <c r="LL21" s="34">
        <v>3</v>
      </c>
      <c r="LM21" s="34">
        <v>5</v>
      </c>
      <c r="LN21" s="34">
        <v>5</v>
      </c>
      <c r="LO21" s="34">
        <v>4</v>
      </c>
      <c r="LP21" s="34">
        <v>4</v>
      </c>
      <c r="LQ21" s="34">
        <v>4</v>
      </c>
      <c r="LR21" s="34">
        <v>2</v>
      </c>
      <c r="LS21" s="34">
        <v>2</v>
      </c>
      <c r="LT21" s="34">
        <v>3</v>
      </c>
      <c r="LU21" s="34">
        <v>5</v>
      </c>
      <c r="LV21" s="34">
        <v>4</v>
      </c>
      <c r="LW21" s="34">
        <v>5</v>
      </c>
      <c r="LX21" s="34">
        <v>5</v>
      </c>
      <c r="LY21" s="34">
        <v>3</v>
      </c>
      <c r="LZ21" s="34">
        <v>5</v>
      </c>
      <c r="MA21" s="34">
        <v>5</v>
      </c>
      <c r="MB21" s="34">
        <v>5</v>
      </c>
      <c r="MC21" s="34">
        <v>5</v>
      </c>
      <c r="MD21" s="34">
        <v>5</v>
      </c>
      <c r="ME21" s="34">
        <v>5</v>
      </c>
      <c r="MF21" s="34">
        <v>5</v>
      </c>
      <c r="MG21" s="34">
        <v>5</v>
      </c>
      <c r="MH21" s="34">
        <v>4</v>
      </c>
      <c r="MI21" s="34">
        <v>4</v>
      </c>
      <c r="MJ21" s="34">
        <v>5</v>
      </c>
      <c r="MK21" s="34">
        <v>5</v>
      </c>
      <c r="ML21" s="34">
        <v>3</v>
      </c>
      <c r="MM21" s="34">
        <v>5</v>
      </c>
      <c r="MN21" s="34">
        <v>5</v>
      </c>
      <c r="MO21" s="34">
        <v>4</v>
      </c>
      <c r="MP21" s="34">
        <v>4</v>
      </c>
      <c r="MQ21" s="34">
        <v>5</v>
      </c>
      <c r="MR21" s="34">
        <v>3</v>
      </c>
      <c r="MS21" s="34">
        <v>3</v>
      </c>
      <c r="MT21" s="34">
        <v>2</v>
      </c>
      <c r="MU21" s="34">
        <v>5</v>
      </c>
      <c r="MV21" s="34">
        <v>5</v>
      </c>
      <c r="MW21" s="34">
        <v>1</v>
      </c>
      <c r="MX21" s="34">
        <v>4</v>
      </c>
      <c r="MY21" s="34">
        <v>3</v>
      </c>
      <c r="MZ21" s="34">
        <v>4</v>
      </c>
      <c r="NA21" s="34">
        <v>4</v>
      </c>
      <c r="NB21" s="34">
        <v>5</v>
      </c>
      <c r="NC21" s="34">
        <v>4</v>
      </c>
      <c r="ND21" s="34">
        <v>4</v>
      </c>
      <c r="NE21" s="34">
        <v>5</v>
      </c>
      <c r="NF21" s="34">
        <v>5</v>
      </c>
      <c r="NG21" s="34">
        <v>5</v>
      </c>
      <c r="NH21" s="34">
        <v>4</v>
      </c>
      <c r="NI21" s="34">
        <v>5</v>
      </c>
      <c r="NJ21" s="34">
        <v>2</v>
      </c>
      <c r="NK21" s="34">
        <v>4</v>
      </c>
      <c r="NL21" s="34">
        <v>2</v>
      </c>
      <c r="NM21" s="34">
        <v>5</v>
      </c>
      <c r="NN21" s="34">
        <v>5</v>
      </c>
      <c r="NO21" s="34">
        <v>3</v>
      </c>
      <c r="NP21" s="34">
        <v>4</v>
      </c>
      <c r="NQ21" s="34">
        <v>5</v>
      </c>
      <c r="NR21" s="34">
        <v>5</v>
      </c>
      <c r="NS21" s="34">
        <v>5</v>
      </c>
      <c r="NT21" s="34">
        <v>5</v>
      </c>
      <c r="NU21" s="34">
        <v>4</v>
      </c>
      <c r="NV21" s="34">
        <v>5</v>
      </c>
      <c r="NW21" s="34">
        <v>4</v>
      </c>
      <c r="NX21" s="34">
        <v>5</v>
      </c>
      <c r="NY21" s="34">
        <v>4</v>
      </c>
      <c r="NZ21" s="34">
        <v>2</v>
      </c>
      <c r="OA21" s="34">
        <v>3</v>
      </c>
      <c r="OB21" s="34">
        <v>3</v>
      </c>
      <c r="OC21" s="34">
        <v>3</v>
      </c>
      <c r="OD21" s="34">
        <v>5</v>
      </c>
      <c r="OE21" s="34">
        <v>5</v>
      </c>
      <c r="OF21" s="34">
        <v>4</v>
      </c>
      <c r="OG21" s="34">
        <v>5</v>
      </c>
      <c r="OH21" s="34">
        <v>4</v>
      </c>
      <c r="OI21" s="34">
        <v>2</v>
      </c>
      <c r="OJ21" s="34">
        <v>4</v>
      </c>
      <c r="OK21" s="34">
        <v>5</v>
      </c>
      <c r="OL21" s="34">
        <v>4</v>
      </c>
      <c r="OM21" s="34">
        <v>3</v>
      </c>
      <c r="ON21" s="34">
        <v>5</v>
      </c>
      <c r="OO21" s="34">
        <v>3</v>
      </c>
      <c r="OP21" s="34">
        <v>5</v>
      </c>
      <c r="OQ21" s="34">
        <v>5</v>
      </c>
      <c r="OR21" s="34">
        <v>5</v>
      </c>
      <c r="OS21" s="34">
        <v>4</v>
      </c>
      <c r="OT21" s="34">
        <v>3</v>
      </c>
      <c r="OU21" s="34">
        <v>5</v>
      </c>
      <c r="OV21" s="34">
        <v>4</v>
      </c>
      <c r="OW21" s="34">
        <v>5</v>
      </c>
      <c r="OX21" s="34">
        <v>3</v>
      </c>
      <c r="OY21" s="34">
        <v>2</v>
      </c>
      <c r="OZ21" s="34">
        <v>5</v>
      </c>
      <c r="PA21" s="22">
        <f t="shared" ref="PA21:PA28" si="2">SUM(B21:OZ21)</f>
        <v>1673</v>
      </c>
      <c r="PD21" s="120"/>
      <c r="PE21" s="124"/>
    </row>
    <row r="22" spans="1:421" s="23" customFormat="1" ht="11.25" x14ac:dyDescent="0.25">
      <c r="A22" s="34" t="s">
        <v>769</v>
      </c>
      <c r="B22" s="34">
        <v>3</v>
      </c>
      <c r="C22" s="34">
        <v>4</v>
      </c>
      <c r="D22" s="34">
        <v>2</v>
      </c>
      <c r="E22" s="34">
        <v>5</v>
      </c>
      <c r="F22" s="34">
        <v>5</v>
      </c>
      <c r="G22" s="34">
        <v>5</v>
      </c>
      <c r="H22" s="34">
        <v>3</v>
      </c>
      <c r="I22" s="34">
        <v>5</v>
      </c>
      <c r="J22" s="34">
        <v>3</v>
      </c>
      <c r="K22" s="34">
        <v>4</v>
      </c>
      <c r="L22" s="34">
        <v>4</v>
      </c>
      <c r="M22" s="34">
        <v>1</v>
      </c>
      <c r="N22" s="34">
        <v>5</v>
      </c>
      <c r="O22" s="34">
        <v>4</v>
      </c>
      <c r="P22" s="34">
        <v>4</v>
      </c>
      <c r="Q22" s="34">
        <v>3</v>
      </c>
      <c r="R22" s="34">
        <v>5</v>
      </c>
      <c r="S22" s="34">
        <v>2</v>
      </c>
      <c r="T22" s="34">
        <v>2</v>
      </c>
      <c r="U22" s="34">
        <v>5</v>
      </c>
      <c r="V22" s="34">
        <v>3</v>
      </c>
      <c r="W22" s="34">
        <v>4</v>
      </c>
      <c r="X22" s="34">
        <v>5</v>
      </c>
      <c r="Y22" s="34">
        <v>5</v>
      </c>
      <c r="Z22" s="34">
        <v>5</v>
      </c>
      <c r="AA22" s="34">
        <v>3</v>
      </c>
      <c r="AB22" s="34">
        <v>5</v>
      </c>
      <c r="AC22" s="34">
        <v>4</v>
      </c>
      <c r="AD22" s="34">
        <v>2</v>
      </c>
      <c r="AE22" s="34">
        <v>5</v>
      </c>
      <c r="AF22" s="34">
        <v>4</v>
      </c>
      <c r="AG22" s="34">
        <v>3</v>
      </c>
      <c r="AH22" s="34">
        <v>1</v>
      </c>
      <c r="AI22" s="34">
        <v>3</v>
      </c>
      <c r="AJ22" s="34">
        <v>4</v>
      </c>
      <c r="AK22" s="34">
        <v>4</v>
      </c>
      <c r="AL22" s="34">
        <v>5</v>
      </c>
      <c r="AM22" s="34">
        <v>5</v>
      </c>
      <c r="AN22" s="34">
        <v>4</v>
      </c>
      <c r="AO22" s="34">
        <v>4</v>
      </c>
      <c r="AP22" s="34">
        <v>4</v>
      </c>
      <c r="AQ22" s="34">
        <v>4</v>
      </c>
      <c r="AR22" s="34">
        <v>3</v>
      </c>
      <c r="AS22" s="34">
        <v>4</v>
      </c>
      <c r="AT22" s="34">
        <v>5</v>
      </c>
      <c r="AU22" s="34">
        <v>5</v>
      </c>
      <c r="AV22" s="34">
        <v>4</v>
      </c>
      <c r="AW22" s="34">
        <v>4</v>
      </c>
      <c r="AX22" s="34">
        <v>1</v>
      </c>
      <c r="AY22" s="34">
        <v>3</v>
      </c>
      <c r="AZ22" s="34">
        <v>5</v>
      </c>
      <c r="BA22" s="34">
        <v>3</v>
      </c>
      <c r="BB22" s="34">
        <v>3</v>
      </c>
      <c r="BC22" s="34">
        <v>3</v>
      </c>
      <c r="BD22" s="34">
        <v>5</v>
      </c>
      <c r="BE22" s="34">
        <v>5</v>
      </c>
      <c r="BF22" s="34">
        <v>4</v>
      </c>
      <c r="BG22" s="34">
        <v>4</v>
      </c>
      <c r="BH22" s="34">
        <v>4</v>
      </c>
      <c r="BI22" s="34">
        <v>4</v>
      </c>
      <c r="BJ22" s="34">
        <v>4</v>
      </c>
      <c r="BK22" s="34">
        <v>4</v>
      </c>
      <c r="BL22" s="34">
        <v>5</v>
      </c>
      <c r="BM22" s="34">
        <v>5</v>
      </c>
      <c r="BN22" s="34">
        <v>3</v>
      </c>
      <c r="BO22" s="34">
        <v>3</v>
      </c>
      <c r="BP22" s="34">
        <v>3</v>
      </c>
      <c r="BQ22" s="34">
        <v>4</v>
      </c>
      <c r="BR22" s="34">
        <v>3</v>
      </c>
      <c r="BS22" s="34">
        <v>5</v>
      </c>
      <c r="BT22" s="34">
        <v>3</v>
      </c>
      <c r="BU22" s="34">
        <v>4</v>
      </c>
      <c r="BV22" s="34">
        <v>5</v>
      </c>
      <c r="BW22" s="34">
        <v>5</v>
      </c>
      <c r="BX22" s="34">
        <v>3</v>
      </c>
      <c r="BY22" s="34">
        <v>5</v>
      </c>
      <c r="BZ22" s="34">
        <v>3</v>
      </c>
      <c r="CA22" s="34">
        <v>4</v>
      </c>
      <c r="CB22" s="34">
        <v>5</v>
      </c>
      <c r="CC22" s="34">
        <v>4</v>
      </c>
      <c r="CD22" s="34">
        <v>4</v>
      </c>
      <c r="CE22" s="34">
        <v>4</v>
      </c>
      <c r="CF22" s="34">
        <v>5</v>
      </c>
      <c r="CG22" s="34">
        <v>5</v>
      </c>
      <c r="CH22" s="34">
        <v>4</v>
      </c>
      <c r="CI22" s="34">
        <v>5</v>
      </c>
      <c r="CJ22" s="34">
        <v>2</v>
      </c>
      <c r="CK22" s="34">
        <v>3</v>
      </c>
      <c r="CL22" s="34">
        <v>5</v>
      </c>
      <c r="CM22" s="34">
        <v>3</v>
      </c>
      <c r="CN22" s="34">
        <v>5</v>
      </c>
      <c r="CO22" s="34">
        <v>3</v>
      </c>
      <c r="CP22" s="34">
        <v>3</v>
      </c>
      <c r="CQ22" s="34">
        <v>5</v>
      </c>
      <c r="CR22" s="34">
        <v>3</v>
      </c>
      <c r="CS22" s="34">
        <v>5</v>
      </c>
      <c r="CT22" s="34">
        <v>3</v>
      </c>
      <c r="CU22" s="34">
        <v>4</v>
      </c>
      <c r="CV22" s="34">
        <v>4</v>
      </c>
      <c r="CW22" s="34">
        <v>2</v>
      </c>
      <c r="CX22" s="34">
        <v>4</v>
      </c>
      <c r="CY22" s="34">
        <v>5</v>
      </c>
      <c r="CZ22" s="34">
        <v>5</v>
      </c>
      <c r="DA22" s="34">
        <v>5</v>
      </c>
      <c r="DB22" s="34">
        <v>5</v>
      </c>
      <c r="DC22" s="34">
        <v>5</v>
      </c>
      <c r="DD22" s="34">
        <v>5</v>
      </c>
      <c r="DE22" s="34">
        <v>5</v>
      </c>
      <c r="DF22" s="34">
        <v>4</v>
      </c>
      <c r="DG22" s="34">
        <v>3</v>
      </c>
      <c r="DH22" s="34">
        <v>3</v>
      </c>
      <c r="DI22" s="34">
        <v>3</v>
      </c>
      <c r="DJ22" s="34">
        <v>3</v>
      </c>
      <c r="DK22" s="34">
        <v>4</v>
      </c>
      <c r="DL22" s="34">
        <v>3</v>
      </c>
      <c r="DM22" s="34">
        <v>4</v>
      </c>
      <c r="DN22" s="34">
        <v>4</v>
      </c>
      <c r="DO22" s="34">
        <v>3</v>
      </c>
      <c r="DP22" s="34">
        <v>4</v>
      </c>
      <c r="DQ22" s="34">
        <v>3</v>
      </c>
      <c r="DR22" s="34">
        <v>3</v>
      </c>
      <c r="DS22" s="34">
        <v>3</v>
      </c>
      <c r="DT22" s="34">
        <v>4</v>
      </c>
      <c r="DU22" s="34">
        <v>5</v>
      </c>
      <c r="DV22" s="34">
        <v>4</v>
      </c>
      <c r="DW22" s="34">
        <v>5</v>
      </c>
      <c r="DX22" s="34">
        <v>2</v>
      </c>
      <c r="DY22" s="34">
        <v>1</v>
      </c>
      <c r="DZ22" s="34">
        <v>4</v>
      </c>
      <c r="EA22" s="34">
        <v>5</v>
      </c>
      <c r="EB22" s="34">
        <v>5</v>
      </c>
      <c r="EC22" s="34">
        <v>3</v>
      </c>
      <c r="ED22" s="34">
        <v>3</v>
      </c>
      <c r="EE22" s="34">
        <v>3</v>
      </c>
      <c r="EF22" s="34">
        <v>3</v>
      </c>
      <c r="EG22" s="34">
        <v>4</v>
      </c>
      <c r="EH22" s="34">
        <v>5</v>
      </c>
      <c r="EI22" s="34">
        <v>4</v>
      </c>
      <c r="EJ22" s="34">
        <v>5</v>
      </c>
      <c r="EK22" s="34">
        <v>5</v>
      </c>
      <c r="EL22" s="34">
        <v>3</v>
      </c>
      <c r="EM22" s="34">
        <v>4</v>
      </c>
      <c r="EN22" s="34">
        <v>3</v>
      </c>
      <c r="EO22" s="34">
        <v>5</v>
      </c>
      <c r="EP22" s="34">
        <v>5</v>
      </c>
      <c r="EQ22" s="34">
        <v>5</v>
      </c>
      <c r="ER22" s="34">
        <v>4</v>
      </c>
      <c r="ES22" s="34">
        <v>3</v>
      </c>
      <c r="ET22" s="34">
        <v>4</v>
      </c>
      <c r="EU22" s="34">
        <v>3</v>
      </c>
      <c r="EV22" s="34">
        <v>5</v>
      </c>
      <c r="EW22" s="34">
        <v>4</v>
      </c>
      <c r="EX22" s="34">
        <v>5</v>
      </c>
      <c r="EY22" s="34">
        <v>3</v>
      </c>
      <c r="EZ22" s="34">
        <v>5</v>
      </c>
      <c r="FA22" s="34">
        <v>3</v>
      </c>
      <c r="FB22" s="34">
        <v>3</v>
      </c>
      <c r="FC22" s="34">
        <v>5</v>
      </c>
      <c r="FD22" s="34">
        <v>4</v>
      </c>
      <c r="FE22" s="34">
        <v>3</v>
      </c>
      <c r="FF22" s="34">
        <v>3</v>
      </c>
      <c r="FG22" s="34">
        <v>3</v>
      </c>
      <c r="FH22" s="34">
        <v>2</v>
      </c>
      <c r="FI22" s="34">
        <v>4</v>
      </c>
      <c r="FJ22" s="34">
        <v>5</v>
      </c>
      <c r="FK22" s="34">
        <v>4</v>
      </c>
      <c r="FL22" s="34">
        <v>5</v>
      </c>
      <c r="FM22" s="34">
        <v>3</v>
      </c>
      <c r="FN22" s="34">
        <v>4</v>
      </c>
      <c r="FO22" s="34">
        <v>4</v>
      </c>
      <c r="FP22" s="34">
        <v>4</v>
      </c>
      <c r="FQ22" s="34">
        <v>3</v>
      </c>
      <c r="FR22" s="34">
        <v>5</v>
      </c>
      <c r="FS22" s="34">
        <v>5</v>
      </c>
      <c r="FT22" s="34">
        <v>5</v>
      </c>
      <c r="FU22" s="34">
        <v>3</v>
      </c>
      <c r="FV22" s="34">
        <v>5</v>
      </c>
      <c r="FW22" s="34">
        <v>4</v>
      </c>
      <c r="FX22" s="34">
        <v>1</v>
      </c>
      <c r="FY22" s="34">
        <v>3</v>
      </c>
      <c r="FZ22" s="34">
        <v>4</v>
      </c>
      <c r="GA22" s="34">
        <v>5</v>
      </c>
      <c r="GB22" s="34">
        <v>5</v>
      </c>
      <c r="GC22" s="34">
        <v>3</v>
      </c>
      <c r="GD22" s="34">
        <v>4</v>
      </c>
      <c r="GE22" s="34">
        <v>1</v>
      </c>
      <c r="GF22" s="34">
        <v>5</v>
      </c>
      <c r="GG22" s="34">
        <v>5</v>
      </c>
      <c r="GH22" s="34">
        <v>5</v>
      </c>
      <c r="GI22" s="34">
        <v>5</v>
      </c>
      <c r="GJ22" s="34">
        <v>3</v>
      </c>
      <c r="GK22" s="34">
        <v>3</v>
      </c>
      <c r="GL22" s="34">
        <v>4</v>
      </c>
      <c r="GM22" s="34">
        <v>3</v>
      </c>
      <c r="GN22" s="34">
        <v>4</v>
      </c>
      <c r="GO22" s="34">
        <v>5</v>
      </c>
      <c r="GP22" s="34">
        <v>4</v>
      </c>
      <c r="GQ22" s="34">
        <v>5</v>
      </c>
      <c r="GR22" s="34">
        <v>2</v>
      </c>
      <c r="GS22" s="34">
        <v>2</v>
      </c>
      <c r="GT22" s="34">
        <v>3</v>
      </c>
      <c r="GU22" s="34">
        <v>2</v>
      </c>
      <c r="GV22" s="34">
        <v>3</v>
      </c>
      <c r="GW22" s="34">
        <v>2</v>
      </c>
      <c r="GX22" s="34">
        <v>2</v>
      </c>
      <c r="GY22" s="34">
        <v>5</v>
      </c>
      <c r="GZ22" s="34">
        <v>4</v>
      </c>
      <c r="HA22" s="34">
        <v>4</v>
      </c>
      <c r="HB22" s="34">
        <v>3</v>
      </c>
      <c r="HC22" s="34">
        <v>5</v>
      </c>
      <c r="HD22" s="34">
        <v>5</v>
      </c>
      <c r="HE22" s="34">
        <v>5</v>
      </c>
      <c r="HF22" s="34">
        <v>5</v>
      </c>
      <c r="HG22" s="34">
        <v>3</v>
      </c>
      <c r="HH22" s="34">
        <v>2</v>
      </c>
      <c r="HI22" s="34">
        <v>5</v>
      </c>
      <c r="HJ22" s="34">
        <v>5</v>
      </c>
      <c r="HK22" s="34">
        <v>4</v>
      </c>
      <c r="HL22" s="34">
        <v>4</v>
      </c>
      <c r="HM22" s="34">
        <v>4</v>
      </c>
      <c r="HN22" s="34">
        <v>4</v>
      </c>
      <c r="HO22" s="34">
        <v>5</v>
      </c>
      <c r="HP22" s="34">
        <v>5</v>
      </c>
      <c r="HQ22" s="34">
        <v>5</v>
      </c>
      <c r="HR22" s="34">
        <v>3</v>
      </c>
      <c r="HS22" s="34">
        <v>2</v>
      </c>
      <c r="HT22" s="34">
        <v>1</v>
      </c>
      <c r="HU22" s="34">
        <v>3</v>
      </c>
      <c r="HV22" s="34">
        <v>5</v>
      </c>
      <c r="HW22" s="34">
        <v>4</v>
      </c>
      <c r="HX22" s="34">
        <v>4</v>
      </c>
      <c r="HY22" s="34">
        <v>3</v>
      </c>
      <c r="HZ22" s="34">
        <v>3</v>
      </c>
      <c r="IA22" s="34">
        <v>4</v>
      </c>
      <c r="IB22" s="34">
        <v>5</v>
      </c>
      <c r="IC22" s="34">
        <v>5</v>
      </c>
      <c r="ID22" s="34">
        <v>5</v>
      </c>
      <c r="IE22" s="34">
        <v>5</v>
      </c>
      <c r="IF22" s="34">
        <v>5</v>
      </c>
      <c r="IG22" s="34">
        <v>4</v>
      </c>
      <c r="IH22" s="34">
        <v>2</v>
      </c>
      <c r="II22" s="34">
        <v>4</v>
      </c>
      <c r="IJ22" s="34">
        <v>5</v>
      </c>
      <c r="IK22" s="34">
        <v>5</v>
      </c>
      <c r="IL22" s="34">
        <v>3</v>
      </c>
      <c r="IM22" s="34">
        <v>5</v>
      </c>
      <c r="IN22" s="34">
        <v>5</v>
      </c>
      <c r="IO22" s="34">
        <v>5</v>
      </c>
      <c r="IP22" s="34">
        <v>5</v>
      </c>
      <c r="IQ22" s="34">
        <v>5</v>
      </c>
      <c r="IR22" s="34">
        <v>3</v>
      </c>
      <c r="IS22" s="34">
        <v>4</v>
      </c>
      <c r="IT22" s="34">
        <v>5</v>
      </c>
      <c r="IU22" s="34">
        <v>2</v>
      </c>
      <c r="IV22" s="34">
        <v>4</v>
      </c>
      <c r="IW22" s="34">
        <v>3</v>
      </c>
      <c r="IX22" s="34">
        <v>4</v>
      </c>
      <c r="IY22" s="34">
        <v>5</v>
      </c>
      <c r="IZ22" s="34">
        <v>4</v>
      </c>
      <c r="JA22" s="34">
        <v>5</v>
      </c>
      <c r="JB22" s="34">
        <v>5</v>
      </c>
      <c r="JC22" s="34">
        <v>4</v>
      </c>
      <c r="JD22" s="34">
        <v>4</v>
      </c>
      <c r="JE22" s="34">
        <v>5</v>
      </c>
      <c r="JF22" s="34">
        <v>5</v>
      </c>
      <c r="JG22" s="34">
        <v>4</v>
      </c>
      <c r="JH22" s="34">
        <v>5</v>
      </c>
      <c r="JI22" s="34">
        <v>5</v>
      </c>
      <c r="JJ22" s="34">
        <v>5</v>
      </c>
      <c r="JK22" s="34">
        <v>4</v>
      </c>
      <c r="JL22" s="34">
        <v>1</v>
      </c>
      <c r="JM22" s="34">
        <v>4</v>
      </c>
      <c r="JN22" s="34">
        <v>5</v>
      </c>
      <c r="JO22" s="34">
        <v>2</v>
      </c>
      <c r="JP22" s="34">
        <v>4</v>
      </c>
      <c r="JQ22" s="34">
        <v>5</v>
      </c>
      <c r="JR22" s="34">
        <v>5</v>
      </c>
      <c r="JS22" s="34">
        <v>5</v>
      </c>
      <c r="JT22" s="34">
        <v>5</v>
      </c>
      <c r="JU22" s="34">
        <v>5</v>
      </c>
      <c r="JV22" s="34">
        <v>3</v>
      </c>
      <c r="JW22" s="34">
        <v>3</v>
      </c>
      <c r="JX22" s="34">
        <v>3</v>
      </c>
      <c r="JY22" s="34">
        <v>5</v>
      </c>
      <c r="JZ22" s="34">
        <v>2</v>
      </c>
      <c r="KA22" s="34">
        <v>5</v>
      </c>
      <c r="KB22" s="34">
        <v>3</v>
      </c>
      <c r="KC22" s="34">
        <v>4</v>
      </c>
      <c r="KD22" s="34">
        <v>4</v>
      </c>
      <c r="KE22" s="34">
        <v>3</v>
      </c>
      <c r="KF22" s="34">
        <v>4</v>
      </c>
      <c r="KG22" s="34">
        <v>4</v>
      </c>
      <c r="KH22" s="34">
        <v>5</v>
      </c>
      <c r="KI22" s="34">
        <v>5</v>
      </c>
      <c r="KJ22" s="34">
        <v>4</v>
      </c>
      <c r="KK22" s="34">
        <v>3</v>
      </c>
      <c r="KL22" s="34">
        <v>5</v>
      </c>
      <c r="KM22" s="34">
        <v>5</v>
      </c>
      <c r="KN22" s="34">
        <v>4</v>
      </c>
      <c r="KO22" s="34">
        <v>5</v>
      </c>
      <c r="KP22" s="34">
        <v>4</v>
      </c>
      <c r="KQ22" s="34">
        <v>3</v>
      </c>
      <c r="KR22" s="34">
        <v>4</v>
      </c>
      <c r="KS22" s="34">
        <v>3</v>
      </c>
      <c r="KT22" s="34">
        <v>3</v>
      </c>
      <c r="KU22" s="34">
        <v>4</v>
      </c>
      <c r="KV22" s="34">
        <v>4</v>
      </c>
      <c r="KW22" s="34">
        <v>4</v>
      </c>
      <c r="KX22" s="34">
        <v>4</v>
      </c>
      <c r="KY22" s="34">
        <v>5</v>
      </c>
      <c r="KZ22" s="34">
        <v>5</v>
      </c>
      <c r="LA22" s="34">
        <v>5</v>
      </c>
      <c r="LB22" s="34">
        <v>4</v>
      </c>
      <c r="LC22" s="34">
        <v>3</v>
      </c>
      <c r="LD22" s="34">
        <v>5</v>
      </c>
      <c r="LE22" s="34">
        <v>4</v>
      </c>
      <c r="LF22" s="34">
        <v>4</v>
      </c>
      <c r="LG22" s="34">
        <v>4</v>
      </c>
      <c r="LH22" s="34">
        <v>3</v>
      </c>
      <c r="LI22" s="34">
        <v>4</v>
      </c>
      <c r="LJ22" s="34">
        <v>3</v>
      </c>
      <c r="LK22" s="34">
        <v>3</v>
      </c>
      <c r="LL22" s="34">
        <v>3</v>
      </c>
      <c r="LM22" s="34">
        <v>4</v>
      </c>
      <c r="LN22" s="34">
        <v>5</v>
      </c>
      <c r="LO22" s="34">
        <v>4</v>
      </c>
      <c r="LP22" s="34">
        <v>4</v>
      </c>
      <c r="LQ22" s="34">
        <v>5</v>
      </c>
      <c r="LR22" s="34">
        <v>3</v>
      </c>
      <c r="LS22" s="34">
        <v>3</v>
      </c>
      <c r="LT22" s="34">
        <v>3</v>
      </c>
      <c r="LU22" s="34">
        <v>4</v>
      </c>
      <c r="LV22" s="34">
        <v>3</v>
      </c>
      <c r="LW22" s="34">
        <v>5</v>
      </c>
      <c r="LX22" s="34">
        <v>5</v>
      </c>
      <c r="LY22" s="34">
        <v>3</v>
      </c>
      <c r="LZ22" s="34">
        <v>5</v>
      </c>
      <c r="MA22" s="34">
        <v>5</v>
      </c>
      <c r="MB22" s="34">
        <v>5</v>
      </c>
      <c r="MC22" s="34">
        <v>4</v>
      </c>
      <c r="MD22" s="34">
        <v>5</v>
      </c>
      <c r="ME22" s="34">
        <v>5</v>
      </c>
      <c r="MF22" s="34">
        <v>5</v>
      </c>
      <c r="MG22" s="34">
        <v>5</v>
      </c>
      <c r="MH22" s="34">
        <v>4</v>
      </c>
      <c r="MI22" s="34">
        <v>5</v>
      </c>
      <c r="MJ22" s="34">
        <v>4</v>
      </c>
      <c r="MK22" s="34">
        <v>5</v>
      </c>
      <c r="ML22" s="34">
        <v>3</v>
      </c>
      <c r="MM22" s="34">
        <v>5</v>
      </c>
      <c r="MN22" s="34">
        <v>5</v>
      </c>
      <c r="MO22" s="34">
        <v>5</v>
      </c>
      <c r="MP22" s="34">
        <v>5</v>
      </c>
      <c r="MQ22" s="34">
        <v>4</v>
      </c>
      <c r="MR22" s="34">
        <v>3</v>
      </c>
      <c r="MS22" s="34">
        <v>3</v>
      </c>
      <c r="MT22" s="34">
        <v>2</v>
      </c>
      <c r="MU22" s="34">
        <v>4</v>
      </c>
      <c r="MV22" s="34">
        <v>5</v>
      </c>
      <c r="MW22" s="34">
        <v>2</v>
      </c>
      <c r="MX22" s="34">
        <v>3</v>
      </c>
      <c r="MY22" s="34">
        <v>3</v>
      </c>
      <c r="MZ22" s="34">
        <v>4</v>
      </c>
      <c r="NA22" s="34">
        <v>3</v>
      </c>
      <c r="NB22" s="34">
        <v>5</v>
      </c>
      <c r="NC22" s="34">
        <v>3</v>
      </c>
      <c r="ND22" s="34">
        <v>3</v>
      </c>
      <c r="NE22" s="34">
        <v>5</v>
      </c>
      <c r="NF22" s="34">
        <v>5</v>
      </c>
      <c r="NG22" s="34">
        <v>5</v>
      </c>
      <c r="NH22" s="34">
        <v>4</v>
      </c>
      <c r="NI22" s="34">
        <v>5</v>
      </c>
      <c r="NJ22" s="34">
        <v>3</v>
      </c>
      <c r="NK22" s="34">
        <v>4</v>
      </c>
      <c r="NL22" s="34">
        <v>2</v>
      </c>
      <c r="NM22" s="34">
        <v>5</v>
      </c>
      <c r="NN22" s="34">
        <v>5</v>
      </c>
      <c r="NO22" s="34">
        <v>3</v>
      </c>
      <c r="NP22" s="34">
        <v>4</v>
      </c>
      <c r="NQ22" s="34">
        <v>5</v>
      </c>
      <c r="NR22" s="34">
        <v>5</v>
      </c>
      <c r="NS22" s="34">
        <v>5</v>
      </c>
      <c r="NT22" s="34">
        <v>5</v>
      </c>
      <c r="NU22" s="34">
        <v>4</v>
      </c>
      <c r="NV22" s="34">
        <v>5</v>
      </c>
      <c r="NW22" s="34">
        <v>3</v>
      </c>
      <c r="NX22" s="34">
        <v>3</v>
      </c>
      <c r="NY22" s="34">
        <v>4</v>
      </c>
      <c r="NZ22" s="34">
        <v>3</v>
      </c>
      <c r="OA22" s="34">
        <v>3</v>
      </c>
      <c r="OB22" s="34">
        <v>3</v>
      </c>
      <c r="OC22" s="34">
        <v>3</v>
      </c>
      <c r="OD22" s="34">
        <v>5</v>
      </c>
      <c r="OE22" s="34">
        <v>5</v>
      </c>
      <c r="OF22" s="34">
        <v>4</v>
      </c>
      <c r="OG22" s="34">
        <v>4</v>
      </c>
      <c r="OH22" s="34">
        <v>4</v>
      </c>
      <c r="OI22" s="34">
        <v>3</v>
      </c>
      <c r="OJ22" s="34">
        <v>4</v>
      </c>
      <c r="OK22" s="34">
        <v>5</v>
      </c>
      <c r="OL22" s="34">
        <v>4</v>
      </c>
      <c r="OM22" s="34">
        <v>3</v>
      </c>
      <c r="ON22" s="34">
        <v>5</v>
      </c>
      <c r="OO22" s="34">
        <v>4</v>
      </c>
      <c r="OP22" s="34">
        <v>5</v>
      </c>
      <c r="OQ22" s="34">
        <v>4</v>
      </c>
      <c r="OR22" s="34">
        <v>5</v>
      </c>
      <c r="OS22" s="34">
        <v>4</v>
      </c>
      <c r="OT22" s="34">
        <v>2</v>
      </c>
      <c r="OU22" s="34">
        <v>5</v>
      </c>
      <c r="OV22" s="34">
        <v>4</v>
      </c>
      <c r="OW22" s="34">
        <v>4</v>
      </c>
      <c r="OX22" s="34">
        <v>3</v>
      </c>
      <c r="OY22" s="34">
        <v>1</v>
      </c>
      <c r="OZ22" s="34">
        <v>5</v>
      </c>
      <c r="PA22" s="22">
        <f t="shared" si="2"/>
        <v>1636</v>
      </c>
      <c r="PD22" s="120"/>
      <c r="PE22" s="124"/>
    </row>
    <row r="23" spans="1:421" s="23" customFormat="1" ht="11.25" x14ac:dyDescent="0.25">
      <c r="A23" s="34" t="s">
        <v>770</v>
      </c>
      <c r="B23" s="34">
        <v>3</v>
      </c>
      <c r="C23" s="34">
        <v>4</v>
      </c>
      <c r="D23" s="34">
        <v>2</v>
      </c>
      <c r="E23" s="34">
        <v>5</v>
      </c>
      <c r="F23" s="34">
        <v>5</v>
      </c>
      <c r="G23" s="34">
        <v>5</v>
      </c>
      <c r="H23" s="34">
        <v>3</v>
      </c>
      <c r="I23" s="34">
        <v>5</v>
      </c>
      <c r="J23" s="34">
        <v>3</v>
      </c>
      <c r="K23" s="34">
        <v>4</v>
      </c>
      <c r="L23" s="34">
        <v>4</v>
      </c>
      <c r="M23" s="34">
        <v>2</v>
      </c>
      <c r="N23" s="34">
        <v>5</v>
      </c>
      <c r="O23" s="34">
        <v>5</v>
      </c>
      <c r="P23" s="34">
        <v>4</v>
      </c>
      <c r="Q23" s="34">
        <v>3</v>
      </c>
      <c r="R23" s="34">
        <v>5</v>
      </c>
      <c r="S23" s="34">
        <v>2</v>
      </c>
      <c r="T23" s="34">
        <v>2</v>
      </c>
      <c r="U23" s="34">
        <v>5</v>
      </c>
      <c r="V23" s="34">
        <v>4</v>
      </c>
      <c r="W23" s="34">
        <v>4</v>
      </c>
      <c r="X23" s="34">
        <v>2</v>
      </c>
      <c r="Y23" s="34">
        <v>5</v>
      </c>
      <c r="Z23" s="34">
        <v>5</v>
      </c>
      <c r="AA23" s="34">
        <v>3</v>
      </c>
      <c r="AB23" s="34">
        <v>5</v>
      </c>
      <c r="AC23" s="34">
        <v>5</v>
      </c>
      <c r="AD23" s="34">
        <v>1</v>
      </c>
      <c r="AE23" s="34">
        <v>5</v>
      </c>
      <c r="AF23" s="34">
        <v>5</v>
      </c>
      <c r="AG23" s="34">
        <v>3</v>
      </c>
      <c r="AH23" s="34">
        <v>1</v>
      </c>
      <c r="AI23" s="34">
        <v>2</v>
      </c>
      <c r="AJ23" s="34">
        <v>4</v>
      </c>
      <c r="AK23" s="34">
        <v>3</v>
      </c>
      <c r="AL23" s="34">
        <v>5</v>
      </c>
      <c r="AM23" s="34">
        <v>5</v>
      </c>
      <c r="AN23" s="34">
        <v>5</v>
      </c>
      <c r="AO23" s="34">
        <v>3</v>
      </c>
      <c r="AP23" s="34">
        <v>5</v>
      </c>
      <c r="AQ23" s="34">
        <v>5</v>
      </c>
      <c r="AR23" s="34">
        <v>4</v>
      </c>
      <c r="AS23" s="34">
        <v>4</v>
      </c>
      <c r="AT23" s="34">
        <v>5</v>
      </c>
      <c r="AU23" s="34">
        <v>5</v>
      </c>
      <c r="AV23" s="34">
        <v>5</v>
      </c>
      <c r="AW23" s="34">
        <v>4</v>
      </c>
      <c r="AX23" s="34">
        <v>1</v>
      </c>
      <c r="AY23" s="34">
        <v>4</v>
      </c>
      <c r="AZ23" s="34">
        <v>5</v>
      </c>
      <c r="BA23" s="34">
        <v>3</v>
      </c>
      <c r="BB23" s="34">
        <v>4</v>
      </c>
      <c r="BC23" s="34">
        <v>3</v>
      </c>
      <c r="BD23" s="34">
        <v>5</v>
      </c>
      <c r="BE23" s="34">
        <v>5</v>
      </c>
      <c r="BF23" s="34">
        <v>4</v>
      </c>
      <c r="BG23" s="34">
        <v>3</v>
      </c>
      <c r="BH23" s="34">
        <v>5</v>
      </c>
      <c r="BI23" s="34">
        <v>3</v>
      </c>
      <c r="BJ23" s="34">
        <v>3</v>
      </c>
      <c r="BK23" s="34">
        <v>3</v>
      </c>
      <c r="BL23" s="34">
        <v>5</v>
      </c>
      <c r="BM23" s="34">
        <v>4</v>
      </c>
      <c r="BN23" s="34">
        <v>3</v>
      </c>
      <c r="BO23" s="34">
        <v>2</v>
      </c>
      <c r="BP23" s="34">
        <v>3</v>
      </c>
      <c r="BQ23" s="34">
        <v>4</v>
      </c>
      <c r="BR23" s="34">
        <v>4</v>
      </c>
      <c r="BS23" s="34">
        <v>5</v>
      </c>
      <c r="BT23" s="34">
        <v>4</v>
      </c>
      <c r="BU23" s="34">
        <v>5</v>
      </c>
      <c r="BV23" s="34">
        <v>5</v>
      </c>
      <c r="BW23" s="34">
        <v>4</v>
      </c>
      <c r="BX23" s="34">
        <v>3</v>
      </c>
      <c r="BY23" s="34">
        <v>4</v>
      </c>
      <c r="BZ23" s="34">
        <v>3</v>
      </c>
      <c r="CA23" s="34">
        <v>3</v>
      </c>
      <c r="CB23" s="34">
        <v>5</v>
      </c>
      <c r="CC23" s="34">
        <v>5</v>
      </c>
      <c r="CD23" s="34">
        <v>4</v>
      </c>
      <c r="CE23" s="34">
        <v>4</v>
      </c>
      <c r="CF23" s="34">
        <v>5</v>
      </c>
      <c r="CG23" s="34">
        <v>5</v>
      </c>
      <c r="CH23" s="34">
        <v>4</v>
      </c>
      <c r="CI23" s="34">
        <v>4</v>
      </c>
      <c r="CJ23" s="34">
        <v>1</v>
      </c>
      <c r="CK23" s="34">
        <v>5</v>
      </c>
      <c r="CL23" s="34">
        <v>5</v>
      </c>
      <c r="CM23" s="34">
        <v>3</v>
      </c>
      <c r="CN23" s="34">
        <v>5</v>
      </c>
      <c r="CO23" s="34">
        <v>2</v>
      </c>
      <c r="CP23" s="34">
        <v>4</v>
      </c>
      <c r="CQ23" s="34">
        <v>5</v>
      </c>
      <c r="CR23" s="34">
        <v>4</v>
      </c>
      <c r="CS23" s="34">
        <v>5</v>
      </c>
      <c r="CT23" s="34">
        <v>4</v>
      </c>
      <c r="CU23" s="34">
        <v>4</v>
      </c>
      <c r="CV23" s="34">
        <v>4</v>
      </c>
      <c r="CW23" s="34">
        <v>1</v>
      </c>
      <c r="CX23" s="34">
        <v>4</v>
      </c>
      <c r="CY23" s="34">
        <v>5</v>
      </c>
      <c r="CZ23" s="34">
        <v>5</v>
      </c>
      <c r="DA23" s="34">
        <v>5</v>
      </c>
      <c r="DB23" s="34">
        <v>4</v>
      </c>
      <c r="DC23" s="34">
        <v>5</v>
      </c>
      <c r="DD23" s="34">
        <v>5</v>
      </c>
      <c r="DE23" s="34">
        <v>4</v>
      </c>
      <c r="DF23" s="34">
        <v>5</v>
      </c>
      <c r="DG23" s="34">
        <v>4</v>
      </c>
      <c r="DH23" s="34">
        <v>3</v>
      </c>
      <c r="DI23" s="34">
        <v>3</v>
      </c>
      <c r="DJ23" s="34">
        <v>3</v>
      </c>
      <c r="DK23" s="34">
        <v>3</v>
      </c>
      <c r="DL23" s="34">
        <v>3</v>
      </c>
      <c r="DM23" s="34">
        <v>5</v>
      </c>
      <c r="DN23" s="34">
        <v>3</v>
      </c>
      <c r="DO23" s="34">
        <v>3</v>
      </c>
      <c r="DP23" s="34">
        <v>3</v>
      </c>
      <c r="DQ23" s="34">
        <v>3</v>
      </c>
      <c r="DR23" s="34">
        <v>3</v>
      </c>
      <c r="DS23" s="34">
        <v>3</v>
      </c>
      <c r="DT23" s="34">
        <v>5</v>
      </c>
      <c r="DU23" s="34">
        <v>4</v>
      </c>
      <c r="DV23" s="34">
        <v>4</v>
      </c>
      <c r="DW23" s="34">
        <v>5</v>
      </c>
      <c r="DX23" s="34">
        <v>1</v>
      </c>
      <c r="DY23" s="34">
        <v>1</v>
      </c>
      <c r="DZ23" s="34">
        <v>3</v>
      </c>
      <c r="EA23" s="34">
        <v>5</v>
      </c>
      <c r="EB23" s="34">
        <v>5</v>
      </c>
      <c r="EC23" s="34">
        <v>3</v>
      </c>
      <c r="ED23" s="34">
        <v>4</v>
      </c>
      <c r="EE23" s="34">
        <v>2</v>
      </c>
      <c r="EF23" s="34">
        <v>3</v>
      </c>
      <c r="EG23" s="34">
        <v>4</v>
      </c>
      <c r="EH23" s="34">
        <v>4</v>
      </c>
      <c r="EI23" s="34">
        <v>5</v>
      </c>
      <c r="EJ23" s="34">
        <v>5</v>
      </c>
      <c r="EK23" s="34">
        <v>5</v>
      </c>
      <c r="EL23" s="34">
        <v>4</v>
      </c>
      <c r="EM23" s="34">
        <v>4</v>
      </c>
      <c r="EN23" s="34">
        <v>3</v>
      </c>
      <c r="EO23" s="34">
        <v>5</v>
      </c>
      <c r="EP23" s="34">
        <v>5</v>
      </c>
      <c r="EQ23" s="34">
        <v>5</v>
      </c>
      <c r="ER23" s="34">
        <v>5</v>
      </c>
      <c r="ES23" s="34">
        <v>3</v>
      </c>
      <c r="ET23" s="34">
        <v>5</v>
      </c>
      <c r="EU23" s="34">
        <v>3</v>
      </c>
      <c r="EV23" s="34">
        <v>4</v>
      </c>
      <c r="EW23" s="34">
        <v>3</v>
      </c>
      <c r="EX23" s="34">
        <v>5</v>
      </c>
      <c r="EY23" s="34">
        <v>3</v>
      </c>
      <c r="EZ23" s="34">
        <v>5</v>
      </c>
      <c r="FA23" s="34">
        <v>3</v>
      </c>
      <c r="FB23" s="34">
        <v>4</v>
      </c>
      <c r="FC23" s="34">
        <v>5</v>
      </c>
      <c r="FD23" s="34">
        <v>4</v>
      </c>
      <c r="FE23" s="34">
        <v>3</v>
      </c>
      <c r="FF23" s="34">
        <v>3</v>
      </c>
      <c r="FG23" s="34">
        <v>4</v>
      </c>
      <c r="FH23" s="34">
        <v>2</v>
      </c>
      <c r="FI23" s="34">
        <v>4</v>
      </c>
      <c r="FJ23" s="34">
        <v>5</v>
      </c>
      <c r="FK23" s="34">
        <v>4</v>
      </c>
      <c r="FL23" s="34">
        <v>5</v>
      </c>
      <c r="FM23" s="34">
        <v>4</v>
      </c>
      <c r="FN23" s="34">
        <v>4</v>
      </c>
      <c r="FO23" s="34">
        <v>3</v>
      </c>
      <c r="FP23" s="34">
        <v>3</v>
      </c>
      <c r="FQ23" s="34">
        <v>4</v>
      </c>
      <c r="FR23" s="34">
        <v>5</v>
      </c>
      <c r="FS23" s="34">
        <v>4</v>
      </c>
      <c r="FT23" s="34">
        <v>5</v>
      </c>
      <c r="FU23" s="34">
        <v>3</v>
      </c>
      <c r="FV23" s="34">
        <v>5</v>
      </c>
      <c r="FW23" s="34">
        <v>3</v>
      </c>
      <c r="FX23" s="34">
        <v>3</v>
      </c>
      <c r="FY23" s="34">
        <v>3</v>
      </c>
      <c r="FZ23" s="34">
        <v>4</v>
      </c>
      <c r="GA23" s="34">
        <v>5</v>
      </c>
      <c r="GB23" s="34">
        <v>5</v>
      </c>
      <c r="GC23" s="34">
        <v>3</v>
      </c>
      <c r="GD23" s="34">
        <v>4</v>
      </c>
      <c r="GE23" s="34">
        <v>2</v>
      </c>
      <c r="GF23" s="34">
        <v>5</v>
      </c>
      <c r="GG23" s="34">
        <v>5</v>
      </c>
      <c r="GH23" s="34">
        <v>5</v>
      </c>
      <c r="GI23" s="34">
        <v>5</v>
      </c>
      <c r="GJ23" s="34">
        <v>4</v>
      </c>
      <c r="GK23" s="34">
        <v>4</v>
      </c>
      <c r="GL23" s="34">
        <v>3</v>
      </c>
      <c r="GM23" s="34">
        <v>3</v>
      </c>
      <c r="GN23" s="34">
        <v>3</v>
      </c>
      <c r="GO23" s="34">
        <v>5</v>
      </c>
      <c r="GP23" s="34">
        <v>3</v>
      </c>
      <c r="GQ23" s="34">
        <v>5</v>
      </c>
      <c r="GR23" s="34">
        <v>3</v>
      </c>
      <c r="GS23" s="34">
        <v>3</v>
      </c>
      <c r="GT23" s="34">
        <v>4</v>
      </c>
      <c r="GU23" s="34">
        <v>1</v>
      </c>
      <c r="GV23" s="34">
        <v>4</v>
      </c>
      <c r="GW23" s="34">
        <v>3</v>
      </c>
      <c r="GX23" s="34">
        <v>2</v>
      </c>
      <c r="GY23" s="34">
        <v>5</v>
      </c>
      <c r="GZ23" s="34">
        <v>4</v>
      </c>
      <c r="HA23" s="34">
        <v>4</v>
      </c>
      <c r="HB23" s="34">
        <v>4</v>
      </c>
      <c r="HC23" s="34">
        <v>5</v>
      </c>
      <c r="HD23" s="34">
        <v>5</v>
      </c>
      <c r="HE23" s="34">
        <v>5</v>
      </c>
      <c r="HF23" s="34">
        <v>5</v>
      </c>
      <c r="HG23" s="34">
        <v>3</v>
      </c>
      <c r="HH23" s="34">
        <v>2</v>
      </c>
      <c r="HI23" s="34">
        <v>5</v>
      </c>
      <c r="HJ23" s="34">
        <v>5</v>
      </c>
      <c r="HK23" s="34">
        <v>4</v>
      </c>
      <c r="HL23" s="34">
        <v>4</v>
      </c>
      <c r="HM23" s="34">
        <v>5</v>
      </c>
      <c r="HN23" s="34">
        <v>4</v>
      </c>
      <c r="HO23" s="34">
        <v>5</v>
      </c>
      <c r="HP23" s="34">
        <v>5</v>
      </c>
      <c r="HQ23" s="34">
        <v>5</v>
      </c>
      <c r="HR23" s="34">
        <v>3</v>
      </c>
      <c r="HS23" s="34">
        <v>3</v>
      </c>
      <c r="HT23" s="34">
        <v>1</v>
      </c>
      <c r="HU23" s="34">
        <v>4</v>
      </c>
      <c r="HV23" s="34">
        <v>5</v>
      </c>
      <c r="HW23" s="34">
        <v>4</v>
      </c>
      <c r="HX23" s="34">
        <v>3</v>
      </c>
      <c r="HY23" s="34">
        <v>3</v>
      </c>
      <c r="HZ23" s="34">
        <v>3</v>
      </c>
      <c r="IA23" s="34">
        <v>4</v>
      </c>
      <c r="IB23" s="34">
        <v>5</v>
      </c>
      <c r="IC23" s="34">
        <v>5</v>
      </c>
      <c r="ID23" s="34">
        <v>5</v>
      </c>
      <c r="IE23" s="34">
        <v>5</v>
      </c>
      <c r="IF23" s="34">
        <v>5</v>
      </c>
      <c r="IG23" s="34">
        <v>4</v>
      </c>
      <c r="IH23" s="34">
        <v>2</v>
      </c>
      <c r="II23" s="34">
        <v>4</v>
      </c>
      <c r="IJ23" s="34">
        <v>5</v>
      </c>
      <c r="IK23" s="34">
        <v>5</v>
      </c>
      <c r="IL23" s="34">
        <v>2</v>
      </c>
      <c r="IM23" s="34">
        <v>5</v>
      </c>
      <c r="IN23" s="34">
        <v>4</v>
      </c>
      <c r="IO23" s="34">
        <v>5</v>
      </c>
      <c r="IP23" s="34">
        <v>5</v>
      </c>
      <c r="IQ23" s="34">
        <v>5</v>
      </c>
      <c r="IR23" s="34">
        <v>3</v>
      </c>
      <c r="IS23" s="34">
        <v>3</v>
      </c>
      <c r="IT23" s="34">
        <v>5</v>
      </c>
      <c r="IU23" s="34">
        <v>4</v>
      </c>
      <c r="IV23" s="34">
        <v>5</v>
      </c>
      <c r="IW23" s="34">
        <v>4</v>
      </c>
      <c r="IX23" s="34">
        <v>5</v>
      </c>
      <c r="IY23" s="34">
        <v>5</v>
      </c>
      <c r="IZ23" s="34">
        <v>5</v>
      </c>
      <c r="JA23" s="34">
        <v>5</v>
      </c>
      <c r="JB23" s="34">
        <v>5</v>
      </c>
      <c r="JC23" s="34">
        <v>4</v>
      </c>
      <c r="JD23" s="34">
        <v>4</v>
      </c>
      <c r="JE23" s="34">
        <v>5</v>
      </c>
      <c r="JF23" s="34">
        <v>4</v>
      </c>
      <c r="JG23" s="34">
        <v>5</v>
      </c>
      <c r="JH23" s="34">
        <v>5</v>
      </c>
      <c r="JI23" s="34">
        <v>5</v>
      </c>
      <c r="JJ23" s="34">
        <v>5</v>
      </c>
      <c r="JK23" s="34">
        <v>5</v>
      </c>
      <c r="JL23" s="34">
        <v>2</v>
      </c>
      <c r="JM23" s="34">
        <v>3</v>
      </c>
      <c r="JN23" s="34">
        <v>5</v>
      </c>
      <c r="JO23" s="34">
        <v>4</v>
      </c>
      <c r="JP23" s="34">
        <v>5</v>
      </c>
      <c r="JQ23" s="34">
        <v>5</v>
      </c>
      <c r="JR23" s="34">
        <v>5</v>
      </c>
      <c r="JS23" s="34">
        <v>5</v>
      </c>
      <c r="JT23" s="34">
        <v>5</v>
      </c>
      <c r="JU23" s="34">
        <v>4</v>
      </c>
      <c r="JV23" s="34">
        <v>3</v>
      </c>
      <c r="JW23" s="34">
        <v>3</v>
      </c>
      <c r="JX23" s="34">
        <v>4</v>
      </c>
      <c r="JY23" s="34">
        <v>5</v>
      </c>
      <c r="JZ23" s="34">
        <v>2</v>
      </c>
      <c r="KA23" s="34">
        <v>5</v>
      </c>
      <c r="KB23" s="34">
        <v>4</v>
      </c>
      <c r="KC23" s="34">
        <v>4</v>
      </c>
      <c r="KD23" s="34">
        <v>3</v>
      </c>
      <c r="KE23" s="34">
        <v>3</v>
      </c>
      <c r="KF23" s="34">
        <v>5</v>
      </c>
      <c r="KG23" s="34">
        <v>4</v>
      </c>
      <c r="KH23" s="34">
        <v>5</v>
      </c>
      <c r="KI23" s="34">
        <v>4</v>
      </c>
      <c r="KJ23" s="34">
        <v>4</v>
      </c>
      <c r="KK23" s="34">
        <v>4</v>
      </c>
      <c r="KL23" s="34">
        <v>5</v>
      </c>
      <c r="KM23" s="34">
        <v>4</v>
      </c>
      <c r="KN23" s="34">
        <v>4</v>
      </c>
      <c r="KO23" s="34">
        <v>5</v>
      </c>
      <c r="KP23" s="34">
        <v>3</v>
      </c>
      <c r="KQ23" s="34">
        <v>4</v>
      </c>
      <c r="KR23" s="34">
        <v>5</v>
      </c>
      <c r="KS23" s="34">
        <v>3</v>
      </c>
      <c r="KT23" s="34">
        <v>4</v>
      </c>
      <c r="KU23" s="34">
        <v>5</v>
      </c>
      <c r="KV23" s="34">
        <v>1</v>
      </c>
      <c r="KW23" s="34">
        <v>4</v>
      </c>
      <c r="KX23" s="34">
        <v>4</v>
      </c>
      <c r="KY23" s="34">
        <v>4</v>
      </c>
      <c r="KZ23" s="34">
        <v>5</v>
      </c>
      <c r="LA23" s="34">
        <v>5</v>
      </c>
      <c r="LB23" s="34">
        <v>4</v>
      </c>
      <c r="LC23" s="34">
        <v>2</v>
      </c>
      <c r="LD23" s="34">
        <v>5</v>
      </c>
      <c r="LE23" s="34">
        <v>4</v>
      </c>
      <c r="LF23" s="34">
        <v>4</v>
      </c>
      <c r="LG23" s="34">
        <v>4</v>
      </c>
      <c r="LH23" s="34">
        <v>4</v>
      </c>
      <c r="LI23" s="34">
        <v>4</v>
      </c>
      <c r="LJ23" s="34">
        <v>3</v>
      </c>
      <c r="LK23" s="34">
        <v>3</v>
      </c>
      <c r="LL23" s="34">
        <v>4</v>
      </c>
      <c r="LM23" s="34">
        <v>3</v>
      </c>
      <c r="LN23" s="34">
        <v>5</v>
      </c>
      <c r="LO23" s="34">
        <v>4</v>
      </c>
      <c r="LP23" s="34">
        <v>5</v>
      </c>
      <c r="LQ23" s="34">
        <v>4</v>
      </c>
      <c r="LR23" s="34">
        <v>3</v>
      </c>
      <c r="LS23" s="34">
        <v>4</v>
      </c>
      <c r="LT23" s="34">
        <v>2</v>
      </c>
      <c r="LU23" s="34">
        <v>5</v>
      </c>
      <c r="LV23" s="34">
        <v>5</v>
      </c>
      <c r="LW23" s="34">
        <v>5</v>
      </c>
      <c r="LX23" s="34">
        <v>5</v>
      </c>
      <c r="LY23" s="34">
        <v>3</v>
      </c>
      <c r="LZ23" s="34">
        <v>5</v>
      </c>
      <c r="MA23" s="34">
        <v>5</v>
      </c>
      <c r="MB23" s="34">
        <v>5</v>
      </c>
      <c r="MC23" s="34">
        <v>4</v>
      </c>
      <c r="MD23" s="34">
        <v>5</v>
      </c>
      <c r="ME23" s="34">
        <v>5</v>
      </c>
      <c r="MF23" s="34">
        <v>5</v>
      </c>
      <c r="MG23" s="34">
        <v>5</v>
      </c>
      <c r="MH23" s="34">
        <v>4</v>
      </c>
      <c r="MI23" s="34">
        <v>4</v>
      </c>
      <c r="MJ23" s="34">
        <v>4</v>
      </c>
      <c r="MK23" s="34">
        <v>5</v>
      </c>
      <c r="ML23" s="34">
        <v>4</v>
      </c>
      <c r="MM23" s="34">
        <v>5</v>
      </c>
      <c r="MN23" s="34">
        <v>5</v>
      </c>
      <c r="MO23" s="34">
        <v>5</v>
      </c>
      <c r="MP23" s="34">
        <v>5</v>
      </c>
      <c r="MQ23" s="34">
        <v>4</v>
      </c>
      <c r="MR23" s="34">
        <v>3</v>
      </c>
      <c r="MS23" s="34">
        <v>3</v>
      </c>
      <c r="MT23" s="34">
        <v>1</v>
      </c>
      <c r="MU23" s="34">
        <v>5</v>
      </c>
      <c r="MV23" s="34">
        <v>5</v>
      </c>
      <c r="MW23" s="34">
        <v>1</v>
      </c>
      <c r="MX23" s="34">
        <v>4</v>
      </c>
      <c r="MY23" s="34">
        <v>3</v>
      </c>
      <c r="MZ23" s="34">
        <v>4</v>
      </c>
      <c r="NA23" s="34">
        <v>3</v>
      </c>
      <c r="NB23" s="34">
        <v>5</v>
      </c>
      <c r="NC23" s="34">
        <v>3</v>
      </c>
      <c r="ND23" s="34">
        <v>3</v>
      </c>
      <c r="NE23" s="34">
        <v>5</v>
      </c>
      <c r="NF23" s="34">
        <v>5</v>
      </c>
      <c r="NG23" s="34">
        <v>5</v>
      </c>
      <c r="NH23" s="34">
        <v>5</v>
      </c>
      <c r="NI23" s="34">
        <v>5</v>
      </c>
      <c r="NJ23" s="34">
        <v>4</v>
      </c>
      <c r="NK23" s="34">
        <v>4</v>
      </c>
      <c r="NL23" s="34">
        <v>2</v>
      </c>
      <c r="NM23" s="34">
        <v>5</v>
      </c>
      <c r="NN23" s="34">
        <v>5</v>
      </c>
      <c r="NO23" s="34">
        <v>1</v>
      </c>
      <c r="NP23" s="34">
        <v>4</v>
      </c>
      <c r="NQ23" s="34">
        <v>5</v>
      </c>
      <c r="NR23" s="34">
        <v>5</v>
      </c>
      <c r="NS23" s="34">
        <v>5</v>
      </c>
      <c r="NT23" s="34">
        <v>5</v>
      </c>
      <c r="NU23" s="34">
        <v>4</v>
      </c>
      <c r="NV23" s="34">
        <v>3</v>
      </c>
      <c r="NW23" s="34">
        <v>3</v>
      </c>
      <c r="NX23" s="34">
        <v>5</v>
      </c>
      <c r="NY23" s="34">
        <v>4</v>
      </c>
      <c r="NZ23" s="34">
        <v>3</v>
      </c>
      <c r="OA23" s="34">
        <v>3</v>
      </c>
      <c r="OB23" s="34">
        <v>3</v>
      </c>
      <c r="OC23" s="34">
        <v>3</v>
      </c>
      <c r="OD23" s="34">
        <v>5</v>
      </c>
      <c r="OE23" s="34">
        <v>5</v>
      </c>
      <c r="OF23" s="34">
        <v>4</v>
      </c>
      <c r="OG23" s="34">
        <v>5</v>
      </c>
      <c r="OH23" s="34">
        <v>4</v>
      </c>
      <c r="OI23" s="34">
        <v>3</v>
      </c>
      <c r="OJ23" s="34">
        <v>4</v>
      </c>
      <c r="OK23" s="34">
        <v>5</v>
      </c>
      <c r="OL23" s="34">
        <v>3</v>
      </c>
      <c r="OM23" s="34">
        <v>3</v>
      </c>
      <c r="ON23" s="34">
        <v>5</v>
      </c>
      <c r="OO23" s="34">
        <v>3</v>
      </c>
      <c r="OP23" s="34">
        <v>5</v>
      </c>
      <c r="OQ23" s="34">
        <v>5</v>
      </c>
      <c r="OR23" s="34">
        <v>4</v>
      </c>
      <c r="OS23" s="34">
        <v>5</v>
      </c>
      <c r="OT23" s="34">
        <v>3</v>
      </c>
      <c r="OU23" s="34">
        <v>5</v>
      </c>
      <c r="OV23" s="34">
        <v>4</v>
      </c>
      <c r="OW23" s="34">
        <v>5</v>
      </c>
      <c r="OX23" s="34">
        <v>4</v>
      </c>
      <c r="OY23" s="34">
        <v>4</v>
      </c>
      <c r="OZ23" s="34">
        <v>5</v>
      </c>
      <c r="PA23" s="22">
        <f t="shared" si="2"/>
        <v>1659</v>
      </c>
      <c r="PD23" s="120"/>
      <c r="PE23" s="124"/>
    </row>
    <row r="24" spans="1:421" s="23" customFormat="1" ht="11.25" x14ac:dyDescent="0.25">
      <c r="A24" s="34" t="s">
        <v>771</v>
      </c>
      <c r="B24" s="34">
        <v>4</v>
      </c>
      <c r="C24" s="34">
        <v>4</v>
      </c>
      <c r="D24" s="34">
        <v>1</v>
      </c>
      <c r="E24" s="34">
        <v>5</v>
      </c>
      <c r="F24" s="34">
        <v>5</v>
      </c>
      <c r="G24" s="34">
        <v>5</v>
      </c>
      <c r="H24" s="34">
        <v>4</v>
      </c>
      <c r="I24" s="34">
        <v>5</v>
      </c>
      <c r="J24" s="34">
        <v>4</v>
      </c>
      <c r="K24" s="34">
        <v>3</v>
      </c>
      <c r="L24" s="34">
        <v>3</v>
      </c>
      <c r="M24" s="34">
        <v>3</v>
      </c>
      <c r="N24" s="34">
        <v>5</v>
      </c>
      <c r="O24" s="34">
        <v>4</v>
      </c>
      <c r="P24" s="34">
        <v>3</v>
      </c>
      <c r="Q24" s="34">
        <v>3</v>
      </c>
      <c r="R24" s="34">
        <v>5</v>
      </c>
      <c r="S24" s="34">
        <v>3</v>
      </c>
      <c r="T24" s="34">
        <v>3</v>
      </c>
      <c r="U24" s="34">
        <v>5</v>
      </c>
      <c r="V24" s="34">
        <v>4</v>
      </c>
      <c r="W24" s="34">
        <v>3</v>
      </c>
      <c r="X24" s="34">
        <v>2</v>
      </c>
      <c r="Y24" s="34">
        <v>5</v>
      </c>
      <c r="Z24" s="34">
        <v>5</v>
      </c>
      <c r="AA24" s="34">
        <v>3</v>
      </c>
      <c r="AB24" s="34">
        <v>5</v>
      </c>
      <c r="AC24" s="34">
        <v>4</v>
      </c>
      <c r="AD24" s="34">
        <v>2</v>
      </c>
      <c r="AE24" s="34">
        <v>5</v>
      </c>
      <c r="AF24" s="34">
        <v>3</v>
      </c>
      <c r="AG24" s="34">
        <v>4</v>
      </c>
      <c r="AH24" s="34">
        <v>1</v>
      </c>
      <c r="AI24" s="34">
        <v>3</v>
      </c>
      <c r="AJ24" s="34">
        <v>4</v>
      </c>
      <c r="AK24" s="34">
        <v>3</v>
      </c>
      <c r="AL24" s="34">
        <v>5</v>
      </c>
      <c r="AM24" s="34">
        <v>4</v>
      </c>
      <c r="AN24" s="34">
        <v>4</v>
      </c>
      <c r="AO24" s="34">
        <v>4</v>
      </c>
      <c r="AP24" s="34">
        <v>3</v>
      </c>
      <c r="AQ24" s="34">
        <v>3</v>
      </c>
      <c r="AR24" s="34">
        <v>3</v>
      </c>
      <c r="AS24" s="34">
        <v>4</v>
      </c>
      <c r="AT24" s="34">
        <v>5</v>
      </c>
      <c r="AU24" s="34">
        <v>5</v>
      </c>
      <c r="AV24" s="34">
        <v>4</v>
      </c>
      <c r="AW24" s="34">
        <v>4</v>
      </c>
      <c r="AX24" s="34">
        <v>1</v>
      </c>
      <c r="AY24" s="34">
        <v>4</v>
      </c>
      <c r="AZ24" s="34">
        <v>5</v>
      </c>
      <c r="BA24" s="34">
        <v>2</v>
      </c>
      <c r="BB24" s="34">
        <v>4</v>
      </c>
      <c r="BC24" s="34">
        <v>3</v>
      </c>
      <c r="BD24" s="34">
        <v>5</v>
      </c>
      <c r="BE24" s="34">
        <v>5</v>
      </c>
      <c r="BF24" s="34">
        <v>4</v>
      </c>
      <c r="BG24" s="34">
        <v>3</v>
      </c>
      <c r="BH24" s="34">
        <v>5</v>
      </c>
      <c r="BI24" s="34">
        <v>3</v>
      </c>
      <c r="BJ24" s="34">
        <v>4</v>
      </c>
      <c r="BK24" s="34">
        <v>4</v>
      </c>
      <c r="BL24" s="34">
        <v>5</v>
      </c>
      <c r="BM24" s="34">
        <v>4</v>
      </c>
      <c r="BN24" s="34">
        <v>2</v>
      </c>
      <c r="BO24" s="34">
        <v>2</v>
      </c>
      <c r="BP24" s="34">
        <v>3</v>
      </c>
      <c r="BQ24" s="34">
        <v>4</v>
      </c>
      <c r="BR24" s="34">
        <v>3</v>
      </c>
      <c r="BS24" s="34">
        <v>5</v>
      </c>
      <c r="BT24" s="34">
        <v>4</v>
      </c>
      <c r="BU24" s="34">
        <v>4</v>
      </c>
      <c r="BV24" s="34">
        <v>4</v>
      </c>
      <c r="BW24" s="34">
        <v>5</v>
      </c>
      <c r="BX24" s="34">
        <v>4</v>
      </c>
      <c r="BY24" s="34">
        <v>4</v>
      </c>
      <c r="BZ24" s="34">
        <v>3</v>
      </c>
      <c r="CA24" s="34">
        <v>4</v>
      </c>
      <c r="CB24" s="34">
        <v>5</v>
      </c>
      <c r="CC24" s="34">
        <v>4</v>
      </c>
      <c r="CD24" s="34">
        <v>4</v>
      </c>
      <c r="CE24" s="34">
        <v>4</v>
      </c>
      <c r="CF24" s="34">
        <v>5</v>
      </c>
      <c r="CG24" s="34">
        <v>5</v>
      </c>
      <c r="CH24" s="34">
        <v>3</v>
      </c>
      <c r="CI24" s="34">
        <v>4</v>
      </c>
      <c r="CJ24" s="34">
        <v>4</v>
      </c>
      <c r="CK24" s="34">
        <v>5</v>
      </c>
      <c r="CL24" s="34">
        <v>4</v>
      </c>
      <c r="CM24" s="34">
        <v>4</v>
      </c>
      <c r="CN24" s="34">
        <v>5</v>
      </c>
      <c r="CO24" s="34">
        <v>4</v>
      </c>
      <c r="CP24" s="34">
        <v>3</v>
      </c>
      <c r="CQ24" s="34">
        <v>4</v>
      </c>
      <c r="CR24" s="34">
        <v>2</v>
      </c>
      <c r="CS24" s="34">
        <v>4</v>
      </c>
      <c r="CT24" s="34">
        <v>3</v>
      </c>
      <c r="CU24" s="34">
        <v>3</v>
      </c>
      <c r="CV24" s="34">
        <v>4</v>
      </c>
      <c r="CW24" s="34">
        <v>2</v>
      </c>
      <c r="CX24" s="34">
        <v>4</v>
      </c>
      <c r="CY24" s="34">
        <v>4</v>
      </c>
      <c r="CZ24" s="34">
        <v>4</v>
      </c>
      <c r="DA24" s="34">
        <v>4</v>
      </c>
      <c r="DB24" s="34">
        <v>4</v>
      </c>
      <c r="DC24" s="34">
        <v>5</v>
      </c>
      <c r="DD24" s="34">
        <v>5</v>
      </c>
      <c r="DE24" s="34">
        <v>5</v>
      </c>
      <c r="DF24" s="34">
        <v>3</v>
      </c>
      <c r="DG24" s="34">
        <v>3</v>
      </c>
      <c r="DH24" s="34">
        <v>3</v>
      </c>
      <c r="DI24" s="34">
        <v>3</v>
      </c>
      <c r="DJ24" s="34">
        <v>3</v>
      </c>
      <c r="DK24" s="34">
        <v>4</v>
      </c>
      <c r="DL24" s="34">
        <v>3</v>
      </c>
      <c r="DM24" s="34">
        <v>5</v>
      </c>
      <c r="DN24" s="34">
        <v>4</v>
      </c>
      <c r="DO24" s="34">
        <v>4</v>
      </c>
      <c r="DP24" s="34">
        <v>3</v>
      </c>
      <c r="DQ24" s="34">
        <v>3</v>
      </c>
      <c r="DR24" s="34">
        <v>3</v>
      </c>
      <c r="DS24" s="34">
        <v>3</v>
      </c>
      <c r="DT24" s="34">
        <v>4</v>
      </c>
      <c r="DU24" s="34">
        <v>4</v>
      </c>
      <c r="DV24" s="34">
        <v>4</v>
      </c>
      <c r="DW24" s="34">
        <v>5</v>
      </c>
      <c r="DX24" s="34">
        <v>1</v>
      </c>
      <c r="DY24" s="34">
        <v>1</v>
      </c>
      <c r="DZ24" s="34">
        <v>4</v>
      </c>
      <c r="EA24" s="34">
        <v>5</v>
      </c>
      <c r="EB24" s="34">
        <v>5</v>
      </c>
      <c r="EC24" s="34">
        <v>3</v>
      </c>
      <c r="ED24" s="34">
        <v>4</v>
      </c>
      <c r="EE24" s="34">
        <v>3</v>
      </c>
      <c r="EF24" s="34">
        <v>4</v>
      </c>
      <c r="EG24" s="34">
        <v>4</v>
      </c>
      <c r="EH24" s="34">
        <v>5</v>
      </c>
      <c r="EI24" s="34">
        <v>4</v>
      </c>
      <c r="EJ24" s="34">
        <v>5</v>
      </c>
      <c r="EK24" s="34">
        <v>5</v>
      </c>
      <c r="EL24" s="34">
        <v>5</v>
      </c>
      <c r="EM24" s="34">
        <v>4</v>
      </c>
      <c r="EN24" s="34">
        <v>3</v>
      </c>
      <c r="EO24" s="34">
        <v>5</v>
      </c>
      <c r="EP24" s="34">
        <v>5</v>
      </c>
      <c r="EQ24" s="34">
        <v>5</v>
      </c>
      <c r="ER24" s="34">
        <v>4</v>
      </c>
      <c r="ES24" s="34">
        <v>5</v>
      </c>
      <c r="ET24" s="34">
        <v>5</v>
      </c>
      <c r="EU24" s="34">
        <v>3</v>
      </c>
      <c r="EV24" s="34">
        <v>4</v>
      </c>
      <c r="EW24" s="34">
        <v>4</v>
      </c>
      <c r="EX24" s="34">
        <v>5</v>
      </c>
      <c r="EY24" s="34">
        <v>4</v>
      </c>
      <c r="EZ24" s="34">
        <v>5</v>
      </c>
      <c r="FA24" s="34">
        <v>3</v>
      </c>
      <c r="FB24" s="34">
        <v>3</v>
      </c>
      <c r="FC24" s="34">
        <v>5</v>
      </c>
      <c r="FD24" s="34">
        <v>4</v>
      </c>
      <c r="FE24" s="34">
        <v>4</v>
      </c>
      <c r="FF24" s="34">
        <v>4</v>
      </c>
      <c r="FG24" s="34">
        <v>4</v>
      </c>
      <c r="FH24" s="34">
        <v>3</v>
      </c>
      <c r="FI24" s="34">
        <v>4</v>
      </c>
      <c r="FJ24" s="34">
        <v>5</v>
      </c>
      <c r="FK24" s="34">
        <v>4</v>
      </c>
      <c r="FL24" s="34">
        <v>5</v>
      </c>
      <c r="FM24" s="34">
        <v>3</v>
      </c>
      <c r="FN24" s="34">
        <v>4</v>
      </c>
      <c r="FO24" s="34">
        <v>3</v>
      </c>
      <c r="FP24" s="34">
        <v>3</v>
      </c>
      <c r="FQ24" s="34">
        <v>3</v>
      </c>
      <c r="FR24" s="34">
        <v>5</v>
      </c>
      <c r="FS24" s="34">
        <v>4</v>
      </c>
      <c r="FT24" s="34">
        <v>5</v>
      </c>
      <c r="FU24" s="34">
        <v>3</v>
      </c>
      <c r="FV24" s="34">
        <v>5</v>
      </c>
      <c r="FW24" s="34">
        <v>3</v>
      </c>
      <c r="FX24" s="34">
        <v>4</v>
      </c>
      <c r="FY24" s="34">
        <v>3</v>
      </c>
      <c r="FZ24" s="34">
        <v>4</v>
      </c>
      <c r="GA24" s="34">
        <v>5</v>
      </c>
      <c r="GB24" s="34">
        <v>5</v>
      </c>
      <c r="GC24" s="34">
        <v>3</v>
      </c>
      <c r="GD24" s="34">
        <v>4</v>
      </c>
      <c r="GE24" s="34">
        <v>3</v>
      </c>
      <c r="GF24" s="34">
        <v>5</v>
      </c>
      <c r="GG24" s="34">
        <v>5</v>
      </c>
      <c r="GH24" s="34">
        <v>3</v>
      </c>
      <c r="GI24" s="34">
        <v>5</v>
      </c>
      <c r="GJ24" s="34">
        <v>4</v>
      </c>
      <c r="GK24" s="34">
        <v>4</v>
      </c>
      <c r="GL24" s="34">
        <v>4</v>
      </c>
      <c r="GM24" s="34">
        <v>2</v>
      </c>
      <c r="GN24" s="34">
        <v>4</v>
      </c>
      <c r="GO24" s="34">
        <v>5</v>
      </c>
      <c r="GP24" s="34">
        <v>3</v>
      </c>
      <c r="GQ24" s="34">
        <v>5</v>
      </c>
      <c r="GR24" s="34">
        <v>4</v>
      </c>
      <c r="GS24" s="34">
        <v>3</v>
      </c>
      <c r="GT24" s="34">
        <v>3</v>
      </c>
      <c r="GU24" s="34">
        <v>2</v>
      </c>
      <c r="GV24" s="34">
        <v>3</v>
      </c>
      <c r="GW24" s="34">
        <v>2</v>
      </c>
      <c r="GX24" s="34">
        <v>3</v>
      </c>
      <c r="GY24" s="34">
        <v>5</v>
      </c>
      <c r="GZ24" s="34">
        <v>4</v>
      </c>
      <c r="HA24" s="34">
        <v>4</v>
      </c>
      <c r="HB24" s="34">
        <v>3</v>
      </c>
      <c r="HC24" s="34">
        <v>5</v>
      </c>
      <c r="HD24" s="34">
        <v>5</v>
      </c>
      <c r="HE24" s="34">
        <v>5</v>
      </c>
      <c r="HF24" s="34">
        <v>5</v>
      </c>
      <c r="HG24" s="34">
        <v>4</v>
      </c>
      <c r="HH24" s="34">
        <v>4</v>
      </c>
      <c r="HI24" s="34">
        <v>5</v>
      </c>
      <c r="HJ24" s="34">
        <v>4</v>
      </c>
      <c r="HK24" s="34">
        <v>4</v>
      </c>
      <c r="HL24" s="34">
        <v>4</v>
      </c>
      <c r="HM24" s="34">
        <v>4</v>
      </c>
      <c r="HN24" s="34">
        <v>4</v>
      </c>
      <c r="HO24" s="34">
        <v>5</v>
      </c>
      <c r="HP24" s="34">
        <v>5</v>
      </c>
      <c r="HQ24" s="34">
        <v>5</v>
      </c>
      <c r="HR24" s="34">
        <v>3</v>
      </c>
      <c r="HS24" s="34">
        <v>3</v>
      </c>
      <c r="HT24" s="34">
        <v>1</v>
      </c>
      <c r="HU24" s="34">
        <v>3</v>
      </c>
      <c r="HV24" s="34">
        <v>5</v>
      </c>
      <c r="HW24" s="34">
        <v>4</v>
      </c>
      <c r="HX24" s="34">
        <v>4</v>
      </c>
      <c r="HY24" s="34">
        <v>3</v>
      </c>
      <c r="HZ24" s="34">
        <v>3</v>
      </c>
      <c r="IA24" s="34">
        <v>4</v>
      </c>
      <c r="IB24" s="34">
        <v>5</v>
      </c>
      <c r="IC24" s="34">
        <v>5</v>
      </c>
      <c r="ID24" s="34">
        <v>5</v>
      </c>
      <c r="IE24" s="34">
        <v>5</v>
      </c>
      <c r="IF24" s="34">
        <v>5</v>
      </c>
      <c r="IG24" s="34">
        <v>5</v>
      </c>
      <c r="IH24" s="34">
        <v>2</v>
      </c>
      <c r="II24" s="34">
        <v>4</v>
      </c>
      <c r="IJ24" s="34">
        <v>5</v>
      </c>
      <c r="IK24" s="34">
        <v>5</v>
      </c>
      <c r="IL24" s="34">
        <v>3</v>
      </c>
      <c r="IM24" s="34">
        <v>5</v>
      </c>
      <c r="IN24" s="34">
        <v>5</v>
      </c>
      <c r="IO24" s="34">
        <v>4</v>
      </c>
      <c r="IP24" s="34">
        <v>5</v>
      </c>
      <c r="IQ24" s="34">
        <v>4</v>
      </c>
      <c r="IR24" s="34">
        <v>4</v>
      </c>
      <c r="IS24" s="34">
        <v>4</v>
      </c>
      <c r="IT24" s="34">
        <v>5</v>
      </c>
      <c r="IU24" s="34">
        <v>3</v>
      </c>
      <c r="IV24" s="34">
        <v>4</v>
      </c>
      <c r="IW24" s="34">
        <v>3</v>
      </c>
      <c r="IX24" s="34">
        <v>4</v>
      </c>
      <c r="IY24" s="34">
        <v>5</v>
      </c>
      <c r="IZ24" s="34">
        <v>5</v>
      </c>
      <c r="JA24" s="34">
        <v>5</v>
      </c>
      <c r="JB24" s="34">
        <v>5</v>
      </c>
      <c r="JC24" s="34">
        <v>4</v>
      </c>
      <c r="JD24" s="34">
        <v>4</v>
      </c>
      <c r="JE24" s="34">
        <v>5</v>
      </c>
      <c r="JF24" s="34">
        <v>4</v>
      </c>
      <c r="JG24" s="34">
        <v>5</v>
      </c>
      <c r="JH24" s="34">
        <v>5</v>
      </c>
      <c r="JI24" s="34">
        <v>5</v>
      </c>
      <c r="JJ24" s="34">
        <v>5</v>
      </c>
      <c r="JK24" s="34">
        <v>4</v>
      </c>
      <c r="JL24" s="34">
        <v>2</v>
      </c>
      <c r="JM24" s="34">
        <v>3</v>
      </c>
      <c r="JN24" s="34">
        <v>5</v>
      </c>
      <c r="JO24" s="34">
        <v>2</v>
      </c>
      <c r="JP24" s="34">
        <v>3</v>
      </c>
      <c r="JQ24" s="34">
        <v>5</v>
      </c>
      <c r="JR24" s="34">
        <v>5</v>
      </c>
      <c r="JS24" s="34">
        <v>4</v>
      </c>
      <c r="JT24" s="34">
        <v>4</v>
      </c>
      <c r="JU24" s="34">
        <v>4</v>
      </c>
      <c r="JV24" s="34">
        <v>3</v>
      </c>
      <c r="JW24" s="34">
        <v>3</v>
      </c>
      <c r="JX24" s="34">
        <v>4</v>
      </c>
      <c r="JY24" s="34">
        <v>5</v>
      </c>
      <c r="JZ24" s="34">
        <v>4</v>
      </c>
      <c r="KA24" s="34">
        <v>5</v>
      </c>
      <c r="KB24" s="34">
        <v>4</v>
      </c>
      <c r="KC24" s="34">
        <v>4</v>
      </c>
      <c r="KD24" s="34">
        <v>3</v>
      </c>
      <c r="KE24" s="34">
        <v>3</v>
      </c>
      <c r="KF24" s="34">
        <v>3</v>
      </c>
      <c r="KG24" s="34">
        <v>5</v>
      </c>
      <c r="KH24" s="34">
        <v>5</v>
      </c>
      <c r="KI24" s="34">
        <v>4</v>
      </c>
      <c r="KJ24" s="34">
        <v>4</v>
      </c>
      <c r="KK24" s="34">
        <v>4</v>
      </c>
      <c r="KL24" s="34">
        <v>4</v>
      </c>
      <c r="KM24" s="34">
        <v>5</v>
      </c>
      <c r="KN24" s="34">
        <v>3</v>
      </c>
      <c r="KO24" s="34">
        <v>5</v>
      </c>
      <c r="KP24" s="34">
        <v>4</v>
      </c>
      <c r="KQ24" s="34">
        <v>3</v>
      </c>
      <c r="KR24" s="34">
        <v>5</v>
      </c>
      <c r="KS24" s="34">
        <v>3</v>
      </c>
      <c r="KT24" s="34">
        <v>3</v>
      </c>
      <c r="KU24" s="34">
        <v>5</v>
      </c>
      <c r="KV24" s="34">
        <v>4</v>
      </c>
      <c r="KW24" s="34">
        <v>4</v>
      </c>
      <c r="KX24" s="34">
        <v>4</v>
      </c>
      <c r="KY24" s="34">
        <v>5</v>
      </c>
      <c r="KZ24" s="34">
        <v>5</v>
      </c>
      <c r="LA24" s="34">
        <v>5</v>
      </c>
      <c r="LB24" s="34">
        <v>5</v>
      </c>
      <c r="LC24" s="34">
        <v>5</v>
      </c>
      <c r="LD24" s="34">
        <v>5</v>
      </c>
      <c r="LE24" s="34">
        <v>3</v>
      </c>
      <c r="LF24" s="34">
        <v>4</v>
      </c>
      <c r="LG24" s="34">
        <v>3</v>
      </c>
      <c r="LH24" s="34">
        <v>4</v>
      </c>
      <c r="LI24" s="34">
        <v>4</v>
      </c>
      <c r="LJ24" s="34">
        <v>3</v>
      </c>
      <c r="LK24" s="34">
        <v>3</v>
      </c>
      <c r="LL24" s="34">
        <v>4</v>
      </c>
      <c r="LM24" s="34">
        <v>4</v>
      </c>
      <c r="LN24" s="34">
        <v>5</v>
      </c>
      <c r="LO24" s="34">
        <v>4</v>
      </c>
      <c r="LP24" s="34">
        <v>4</v>
      </c>
      <c r="LQ24" s="34">
        <v>4</v>
      </c>
      <c r="LR24" s="34">
        <v>3</v>
      </c>
      <c r="LS24" s="34">
        <v>3</v>
      </c>
      <c r="LT24" s="34">
        <v>2</v>
      </c>
      <c r="LU24" s="34">
        <v>4</v>
      </c>
      <c r="LV24" s="34">
        <v>5</v>
      </c>
      <c r="LW24" s="34">
        <v>5</v>
      </c>
      <c r="LX24" s="34">
        <v>5</v>
      </c>
      <c r="LY24" s="34">
        <v>4</v>
      </c>
      <c r="LZ24" s="34">
        <v>5</v>
      </c>
      <c r="MA24" s="34">
        <v>5</v>
      </c>
      <c r="MB24" s="34">
        <v>4</v>
      </c>
      <c r="MC24" s="34">
        <v>4</v>
      </c>
      <c r="MD24" s="34">
        <v>5</v>
      </c>
      <c r="ME24" s="34">
        <v>5</v>
      </c>
      <c r="MF24" s="34">
        <v>5</v>
      </c>
      <c r="MG24" s="34">
        <v>5</v>
      </c>
      <c r="MH24" s="34">
        <v>5</v>
      </c>
      <c r="MI24" s="34">
        <v>4</v>
      </c>
      <c r="MJ24" s="34">
        <v>5</v>
      </c>
      <c r="MK24" s="34">
        <v>5</v>
      </c>
      <c r="ML24" s="34">
        <v>4</v>
      </c>
      <c r="MM24" s="34">
        <v>5</v>
      </c>
      <c r="MN24" s="34">
        <v>5</v>
      </c>
      <c r="MO24" s="34">
        <v>5</v>
      </c>
      <c r="MP24" s="34">
        <v>4</v>
      </c>
      <c r="MQ24" s="34">
        <v>4</v>
      </c>
      <c r="MR24" s="34">
        <v>2</v>
      </c>
      <c r="MS24" s="34">
        <v>4</v>
      </c>
      <c r="MT24" s="34">
        <v>4</v>
      </c>
      <c r="MU24" s="34">
        <v>5</v>
      </c>
      <c r="MV24" s="34">
        <v>5</v>
      </c>
      <c r="MW24" s="34">
        <v>1</v>
      </c>
      <c r="MX24" s="34">
        <v>4</v>
      </c>
      <c r="MY24" s="34">
        <v>2</v>
      </c>
      <c r="MZ24" s="34">
        <v>5</v>
      </c>
      <c r="NA24" s="34">
        <v>3</v>
      </c>
      <c r="NB24" s="34">
        <v>5</v>
      </c>
      <c r="NC24" s="34">
        <v>3</v>
      </c>
      <c r="ND24" s="34">
        <v>4</v>
      </c>
      <c r="NE24" s="34">
        <v>3</v>
      </c>
      <c r="NF24" s="34">
        <v>5</v>
      </c>
      <c r="NG24" s="34">
        <v>5</v>
      </c>
      <c r="NH24" s="34">
        <v>5</v>
      </c>
      <c r="NI24" s="34">
        <v>5</v>
      </c>
      <c r="NJ24" s="34">
        <v>5</v>
      </c>
      <c r="NK24" s="34">
        <v>4</v>
      </c>
      <c r="NL24" s="34">
        <v>3</v>
      </c>
      <c r="NM24" s="34">
        <v>5</v>
      </c>
      <c r="NN24" s="34">
        <v>5</v>
      </c>
      <c r="NO24" s="34">
        <v>3</v>
      </c>
      <c r="NP24" s="34">
        <v>4</v>
      </c>
      <c r="NQ24" s="34">
        <v>5</v>
      </c>
      <c r="NR24" s="34">
        <v>5</v>
      </c>
      <c r="NS24" s="34">
        <v>5</v>
      </c>
      <c r="NT24" s="34">
        <v>5</v>
      </c>
      <c r="NU24" s="34">
        <v>5</v>
      </c>
      <c r="NV24" s="34">
        <v>5</v>
      </c>
      <c r="NW24" s="34">
        <v>3</v>
      </c>
      <c r="NX24" s="34">
        <v>5</v>
      </c>
      <c r="NY24" s="34">
        <v>4</v>
      </c>
      <c r="NZ24" s="34">
        <v>3</v>
      </c>
      <c r="OA24" s="34">
        <v>3</v>
      </c>
      <c r="OB24" s="34">
        <v>3</v>
      </c>
      <c r="OC24" s="34">
        <v>3</v>
      </c>
      <c r="OD24" s="34">
        <v>5</v>
      </c>
      <c r="OE24" s="34">
        <v>5</v>
      </c>
      <c r="OF24" s="34">
        <v>4</v>
      </c>
      <c r="OG24" s="34">
        <v>4</v>
      </c>
      <c r="OH24" s="34">
        <v>4</v>
      </c>
      <c r="OI24" s="34">
        <v>3</v>
      </c>
      <c r="OJ24" s="34">
        <v>3</v>
      </c>
      <c r="OK24" s="34">
        <v>4</v>
      </c>
      <c r="OL24" s="34">
        <v>3</v>
      </c>
      <c r="OM24" s="34">
        <v>3</v>
      </c>
      <c r="ON24" s="34">
        <v>5</v>
      </c>
      <c r="OO24" s="34">
        <v>2</v>
      </c>
      <c r="OP24" s="34">
        <v>5</v>
      </c>
      <c r="OQ24" s="34">
        <v>5</v>
      </c>
      <c r="OR24" s="34">
        <v>5</v>
      </c>
      <c r="OS24" s="34">
        <v>3</v>
      </c>
      <c r="OT24" s="34">
        <v>3</v>
      </c>
      <c r="OU24" s="34">
        <v>5</v>
      </c>
      <c r="OV24" s="34">
        <v>4</v>
      </c>
      <c r="OW24" s="34">
        <v>5</v>
      </c>
      <c r="OX24" s="34">
        <v>4</v>
      </c>
      <c r="OY24" s="34">
        <v>4</v>
      </c>
      <c r="OZ24" s="34">
        <v>5</v>
      </c>
      <c r="PA24" s="22">
        <f t="shared" si="2"/>
        <v>1654</v>
      </c>
      <c r="PD24" s="120"/>
      <c r="PE24" s="124"/>
    </row>
    <row r="25" spans="1:421" s="23" customFormat="1" ht="11.25" x14ac:dyDescent="0.25">
      <c r="A25" s="34" t="s">
        <v>772</v>
      </c>
      <c r="B25" s="34">
        <v>3</v>
      </c>
      <c r="C25" s="34">
        <v>4</v>
      </c>
      <c r="D25" s="34">
        <v>2</v>
      </c>
      <c r="E25" s="34">
        <v>5</v>
      </c>
      <c r="F25" s="34">
        <v>5</v>
      </c>
      <c r="G25" s="34">
        <v>5</v>
      </c>
      <c r="H25" s="34">
        <v>4</v>
      </c>
      <c r="I25" s="34">
        <v>4</v>
      </c>
      <c r="J25" s="34">
        <v>4</v>
      </c>
      <c r="K25" s="34">
        <v>3</v>
      </c>
      <c r="L25" s="34">
        <v>4</v>
      </c>
      <c r="M25" s="34">
        <v>3</v>
      </c>
      <c r="N25" s="34">
        <v>5</v>
      </c>
      <c r="O25" s="34">
        <v>4</v>
      </c>
      <c r="P25" s="34">
        <v>3</v>
      </c>
      <c r="Q25" s="34">
        <v>3</v>
      </c>
      <c r="R25" s="34">
        <v>5</v>
      </c>
      <c r="S25" s="34">
        <v>3</v>
      </c>
      <c r="T25" s="34">
        <v>3</v>
      </c>
      <c r="U25" s="34">
        <v>4</v>
      </c>
      <c r="V25" s="34">
        <v>2</v>
      </c>
      <c r="W25" s="34">
        <v>3</v>
      </c>
      <c r="X25" s="34">
        <v>5</v>
      </c>
      <c r="Y25" s="34">
        <v>5</v>
      </c>
      <c r="Z25" s="34">
        <v>5</v>
      </c>
      <c r="AA25" s="34">
        <v>3</v>
      </c>
      <c r="AB25" s="34">
        <v>5</v>
      </c>
      <c r="AC25" s="34">
        <v>5</v>
      </c>
      <c r="AD25" s="34">
        <v>2</v>
      </c>
      <c r="AE25" s="34">
        <v>5</v>
      </c>
      <c r="AF25" s="34">
        <v>3</v>
      </c>
      <c r="AG25" s="34">
        <v>3</v>
      </c>
      <c r="AH25" s="34">
        <v>1</v>
      </c>
      <c r="AI25" s="34">
        <v>3</v>
      </c>
      <c r="AJ25" s="34">
        <v>4</v>
      </c>
      <c r="AK25" s="34">
        <v>4</v>
      </c>
      <c r="AL25" s="34">
        <v>5</v>
      </c>
      <c r="AM25" s="34">
        <v>5</v>
      </c>
      <c r="AN25" s="34">
        <v>4</v>
      </c>
      <c r="AO25" s="34">
        <v>4</v>
      </c>
      <c r="AP25" s="34">
        <v>4</v>
      </c>
      <c r="AQ25" s="34">
        <v>4</v>
      </c>
      <c r="AR25" s="34">
        <v>4</v>
      </c>
      <c r="AS25" s="34">
        <v>3</v>
      </c>
      <c r="AT25" s="34">
        <v>5</v>
      </c>
      <c r="AU25" s="34">
        <v>5</v>
      </c>
      <c r="AV25" s="34">
        <v>5</v>
      </c>
      <c r="AW25" s="34">
        <v>3</v>
      </c>
      <c r="AX25" s="34">
        <v>1</v>
      </c>
      <c r="AY25" s="34">
        <v>3</v>
      </c>
      <c r="AZ25" s="34">
        <v>5</v>
      </c>
      <c r="BA25" s="34">
        <v>3</v>
      </c>
      <c r="BB25" s="34">
        <v>4</v>
      </c>
      <c r="BC25" s="34">
        <v>3</v>
      </c>
      <c r="BD25" s="34">
        <v>5</v>
      </c>
      <c r="BE25" s="34">
        <v>5</v>
      </c>
      <c r="BF25" s="34">
        <v>4</v>
      </c>
      <c r="BG25" s="34">
        <v>4</v>
      </c>
      <c r="BH25" s="34">
        <v>4</v>
      </c>
      <c r="BI25" s="34">
        <v>2</v>
      </c>
      <c r="BJ25" s="34">
        <v>4</v>
      </c>
      <c r="BK25" s="34">
        <v>3</v>
      </c>
      <c r="BL25" s="34">
        <v>5</v>
      </c>
      <c r="BM25" s="34">
        <v>4</v>
      </c>
      <c r="BN25" s="34">
        <v>2</v>
      </c>
      <c r="BO25" s="34">
        <v>2</v>
      </c>
      <c r="BP25" s="34">
        <v>4</v>
      </c>
      <c r="BQ25" s="34">
        <v>4</v>
      </c>
      <c r="BR25" s="34">
        <v>3</v>
      </c>
      <c r="BS25" s="34">
        <v>5</v>
      </c>
      <c r="BT25" s="34">
        <v>4</v>
      </c>
      <c r="BU25" s="34">
        <v>5</v>
      </c>
      <c r="BV25" s="34">
        <v>3</v>
      </c>
      <c r="BW25" s="34">
        <v>5</v>
      </c>
      <c r="BX25" s="34">
        <v>3</v>
      </c>
      <c r="BY25" s="34">
        <v>1</v>
      </c>
      <c r="BZ25" s="34">
        <v>3</v>
      </c>
      <c r="CA25" s="34">
        <v>3</v>
      </c>
      <c r="CB25" s="34">
        <v>4</v>
      </c>
      <c r="CC25" s="34">
        <v>5</v>
      </c>
      <c r="CD25" s="34">
        <v>4</v>
      </c>
      <c r="CE25" s="34">
        <v>3</v>
      </c>
      <c r="CF25" s="34">
        <v>5</v>
      </c>
      <c r="CG25" s="34">
        <v>5</v>
      </c>
      <c r="CH25" s="34">
        <v>4</v>
      </c>
      <c r="CI25" s="34">
        <v>4</v>
      </c>
      <c r="CJ25" s="34">
        <v>3</v>
      </c>
      <c r="CK25" s="34">
        <v>3</v>
      </c>
      <c r="CL25" s="34">
        <v>5</v>
      </c>
      <c r="CM25" s="34">
        <v>4</v>
      </c>
      <c r="CN25" s="34">
        <v>5</v>
      </c>
      <c r="CO25" s="34">
        <v>4</v>
      </c>
      <c r="CP25" s="34">
        <v>3</v>
      </c>
      <c r="CQ25" s="34">
        <v>5</v>
      </c>
      <c r="CR25" s="34">
        <v>4</v>
      </c>
      <c r="CS25" s="34">
        <v>4</v>
      </c>
      <c r="CT25" s="34">
        <v>3</v>
      </c>
      <c r="CU25" s="34">
        <v>4</v>
      </c>
      <c r="CV25" s="34">
        <v>4</v>
      </c>
      <c r="CW25" s="34">
        <v>2</v>
      </c>
      <c r="CX25" s="34">
        <v>4</v>
      </c>
      <c r="CY25" s="34">
        <v>5</v>
      </c>
      <c r="CZ25" s="34">
        <v>5</v>
      </c>
      <c r="DA25" s="34">
        <v>5</v>
      </c>
      <c r="DB25" s="34">
        <v>4</v>
      </c>
      <c r="DC25" s="34">
        <v>5</v>
      </c>
      <c r="DD25" s="34">
        <v>5</v>
      </c>
      <c r="DE25" s="34">
        <v>4</v>
      </c>
      <c r="DF25" s="34">
        <v>3</v>
      </c>
      <c r="DG25" s="34">
        <v>3</v>
      </c>
      <c r="DH25" s="34">
        <v>3</v>
      </c>
      <c r="DI25" s="34">
        <v>3</v>
      </c>
      <c r="DJ25" s="34">
        <v>3</v>
      </c>
      <c r="DK25" s="34">
        <v>3</v>
      </c>
      <c r="DL25" s="34">
        <v>3</v>
      </c>
      <c r="DM25" s="34">
        <v>4</v>
      </c>
      <c r="DN25" s="34">
        <v>4</v>
      </c>
      <c r="DO25" s="34">
        <v>3</v>
      </c>
      <c r="DP25" s="34">
        <v>4</v>
      </c>
      <c r="DQ25" s="34">
        <v>4</v>
      </c>
      <c r="DR25" s="34">
        <v>4</v>
      </c>
      <c r="DS25" s="34">
        <v>4</v>
      </c>
      <c r="DT25" s="34">
        <v>4</v>
      </c>
      <c r="DU25" s="34">
        <v>5</v>
      </c>
      <c r="DV25" s="34">
        <v>4</v>
      </c>
      <c r="DW25" s="34">
        <v>5</v>
      </c>
      <c r="DX25" s="34">
        <v>2</v>
      </c>
      <c r="DY25" s="34">
        <v>1</v>
      </c>
      <c r="DZ25" s="34">
        <v>3</v>
      </c>
      <c r="EA25" s="34">
        <v>5</v>
      </c>
      <c r="EB25" s="34">
        <v>5</v>
      </c>
      <c r="EC25" s="34">
        <v>2</v>
      </c>
      <c r="ED25" s="34">
        <v>4</v>
      </c>
      <c r="EE25" s="34">
        <v>3</v>
      </c>
      <c r="EF25" s="34">
        <v>4</v>
      </c>
      <c r="EG25" s="34">
        <v>3</v>
      </c>
      <c r="EH25" s="34">
        <v>4</v>
      </c>
      <c r="EI25" s="34">
        <v>5</v>
      </c>
      <c r="EJ25" s="34">
        <v>5</v>
      </c>
      <c r="EK25" s="34">
        <v>5</v>
      </c>
      <c r="EL25" s="34">
        <v>4</v>
      </c>
      <c r="EM25" s="34">
        <v>5</v>
      </c>
      <c r="EN25" s="34">
        <v>3</v>
      </c>
      <c r="EO25" s="34">
        <v>5</v>
      </c>
      <c r="EP25" s="34">
        <v>5</v>
      </c>
      <c r="EQ25" s="34">
        <v>5</v>
      </c>
      <c r="ER25" s="34">
        <v>4</v>
      </c>
      <c r="ES25" s="34">
        <v>4</v>
      </c>
      <c r="ET25" s="34">
        <v>5</v>
      </c>
      <c r="EU25" s="34">
        <v>3</v>
      </c>
      <c r="EV25" s="34">
        <v>4</v>
      </c>
      <c r="EW25" s="34">
        <v>3</v>
      </c>
      <c r="EX25" s="34">
        <v>5</v>
      </c>
      <c r="EY25" s="34">
        <v>3</v>
      </c>
      <c r="EZ25" s="34">
        <v>5</v>
      </c>
      <c r="FA25" s="34">
        <v>3</v>
      </c>
      <c r="FB25" s="34">
        <v>3</v>
      </c>
      <c r="FC25" s="34">
        <v>5</v>
      </c>
      <c r="FD25" s="34">
        <v>4</v>
      </c>
      <c r="FE25" s="34">
        <v>4</v>
      </c>
      <c r="FF25" s="34">
        <v>3</v>
      </c>
      <c r="FG25" s="34">
        <v>4</v>
      </c>
      <c r="FH25" s="34">
        <v>2</v>
      </c>
      <c r="FI25" s="34">
        <v>4</v>
      </c>
      <c r="FJ25" s="34">
        <v>5</v>
      </c>
      <c r="FK25" s="34">
        <v>4</v>
      </c>
      <c r="FL25" s="34">
        <v>5</v>
      </c>
      <c r="FM25" s="34">
        <v>3</v>
      </c>
      <c r="FN25" s="34">
        <v>4</v>
      </c>
      <c r="FO25" s="34">
        <v>4</v>
      </c>
      <c r="FP25" s="34">
        <v>3</v>
      </c>
      <c r="FQ25" s="34">
        <v>4</v>
      </c>
      <c r="FR25" s="34">
        <v>4</v>
      </c>
      <c r="FS25" s="34">
        <v>5</v>
      </c>
      <c r="FT25" s="34">
        <v>5</v>
      </c>
      <c r="FU25" s="34">
        <v>3</v>
      </c>
      <c r="FV25" s="34">
        <v>5</v>
      </c>
      <c r="FW25" s="34">
        <v>3</v>
      </c>
      <c r="FX25" s="34">
        <v>3</v>
      </c>
      <c r="FY25" s="34">
        <v>3</v>
      </c>
      <c r="FZ25" s="34">
        <v>4</v>
      </c>
      <c r="GA25" s="34">
        <v>5</v>
      </c>
      <c r="GB25" s="34">
        <v>5</v>
      </c>
      <c r="GC25" s="34">
        <v>3</v>
      </c>
      <c r="GD25" s="34">
        <v>4</v>
      </c>
      <c r="GE25" s="34">
        <v>1</v>
      </c>
      <c r="GF25" s="34">
        <v>5</v>
      </c>
      <c r="GG25" s="34">
        <v>5</v>
      </c>
      <c r="GH25" s="34">
        <v>4</v>
      </c>
      <c r="GI25" s="34">
        <v>5</v>
      </c>
      <c r="GJ25" s="34">
        <v>3</v>
      </c>
      <c r="GK25" s="34">
        <v>3</v>
      </c>
      <c r="GL25" s="34">
        <v>2</v>
      </c>
      <c r="GM25" s="34">
        <v>3</v>
      </c>
      <c r="GN25" s="34">
        <v>4</v>
      </c>
      <c r="GO25" s="34">
        <v>3</v>
      </c>
      <c r="GP25" s="34">
        <v>3</v>
      </c>
      <c r="GQ25" s="34">
        <v>5</v>
      </c>
      <c r="GR25" s="34">
        <v>3</v>
      </c>
      <c r="GS25" s="34">
        <v>3</v>
      </c>
      <c r="GT25" s="34">
        <v>3</v>
      </c>
      <c r="GU25" s="34">
        <v>3</v>
      </c>
      <c r="GV25" s="34">
        <v>1</v>
      </c>
      <c r="GW25" s="34">
        <v>2</v>
      </c>
      <c r="GX25" s="34">
        <v>3</v>
      </c>
      <c r="GY25" s="34">
        <v>5</v>
      </c>
      <c r="GZ25" s="34">
        <v>4</v>
      </c>
      <c r="HA25" s="34">
        <v>5</v>
      </c>
      <c r="HB25" s="34">
        <v>3</v>
      </c>
      <c r="HC25" s="34">
        <v>5</v>
      </c>
      <c r="HD25" s="34">
        <v>5</v>
      </c>
      <c r="HE25" s="34">
        <v>5</v>
      </c>
      <c r="HF25" s="34">
        <v>5</v>
      </c>
      <c r="HG25" s="34">
        <v>2</v>
      </c>
      <c r="HH25" s="34">
        <v>3</v>
      </c>
      <c r="HI25" s="34">
        <v>5</v>
      </c>
      <c r="HJ25" s="34">
        <v>4</v>
      </c>
      <c r="HK25" s="34">
        <v>4</v>
      </c>
      <c r="HL25" s="34">
        <v>4</v>
      </c>
      <c r="HM25" s="34">
        <v>4</v>
      </c>
      <c r="HN25" s="34">
        <v>4</v>
      </c>
      <c r="HO25" s="34">
        <v>5</v>
      </c>
      <c r="HP25" s="34">
        <v>5</v>
      </c>
      <c r="HQ25" s="34">
        <v>5</v>
      </c>
      <c r="HR25" s="34">
        <v>3</v>
      </c>
      <c r="HS25" s="34">
        <v>3</v>
      </c>
      <c r="HT25" s="34">
        <v>1</v>
      </c>
      <c r="HU25" s="34">
        <v>3</v>
      </c>
      <c r="HV25" s="34">
        <v>5</v>
      </c>
      <c r="HW25" s="34">
        <v>4</v>
      </c>
      <c r="HX25" s="34">
        <v>4</v>
      </c>
      <c r="HY25" s="34">
        <v>4</v>
      </c>
      <c r="HZ25" s="34">
        <v>3</v>
      </c>
      <c r="IA25" s="34">
        <v>4</v>
      </c>
      <c r="IB25" s="34">
        <v>4</v>
      </c>
      <c r="IC25" s="34">
        <v>5</v>
      </c>
      <c r="ID25" s="34">
        <v>5</v>
      </c>
      <c r="IE25" s="34">
        <v>5</v>
      </c>
      <c r="IF25" s="34">
        <v>5</v>
      </c>
      <c r="IG25" s="34">
        <v>4</v>
      </c>
      <c r="IH25" s="34">
        <v>1</v>
      </c>
      <c r="II25" s="34">
        <v>5</v>
      </c>
      <c r="IJ25" s="34">
        <v>5</v>
      </c>
      <c r="IK25" s="34">
        <v>1</v>
      </c>
      <c r="IL25" s="34">
        <v>3</v>
      </c>
      <c r="IM25" s="34">
        <v>5</v>
      </c>
      <c r="IN25" s="34">
        <v>5</v>
      </c>
      <c r="IO25" s="34">
        <v>5</v>
      </c>
      <c r="IP25" s="34">
        <v>5</v>
      </c>
      <c r="IQ25" s="34">
        <v>4</v>
      </c>
      <c r="IR25" s="34">
        <v>5</v>
      </c>
      <c r="IS25" s="34">
        <v>3</v>
      </c>
      <c r="IT25" s="34">
        <v>5</v>
      </c>
      <c r="IU25" s="34">
        <v>5</v>
      </c>
      <c r="IV25" s="34">
        <v>4</v>
      </c>
      <c r="IW25" s="34">
        <v>4</v>
      </c>
      <c r="IX25" s="34">
        <v>5</v>
      </c>
      <c r="IY25" s="34">
        <v>4</v>
      </c>
      <c r="IZ25" s="34">
        <v>4</v>
      </c>
      <c r="JA25" s="34">
        <v>5</v>
      </c>
      <c r="JB25" s="34">
        <v>5</v>
      </c>
      <c r="JC25" s="34">
        <v>4</v>
      </c>
      <c r="JD25" s="34">
        <v>4</v>
      </c>
      <c r="JE25" s="34">
        <v>5</v>
      </c>
      <c r="JF25" s="34">
        <v>4</v>
      </c>
      <c r="JG25" s="34">
        <v>4</v>
      </c>
      <c r="JH25" s="34">
        <v>5</v>
      </c>
      <c r="JI25" s="34">
        <v>5</v>
      </c>
      <c r="JJ25" s="34">
        <v>5</v>
      </c>
      <c r="JK25" s="34">
        <v>5</v>
      </c>
      <c r="JL25" s="34">
        <v>1</v>
      </c>
      <c r="JM25" s="34">
        <v>4</v>
      </c>
      <c r="JN25" s="34">
        <v>5</v>
      </c>
      <c r="JO25" s="34">
        <v>2</v>
      </c>
      <c r="JP25" s="34">
        <v>3</v>
      </c>
      <c r="JQ25" s="34">
        <v>4</v>
      </c>
      <c r="JR25" s="34">
        <v>4</v>
      </c>
      <c r="JS25" s="34">
        <v>5</v>
      </c>
      <c r="JT25" s="34">
        <v>5</v>
      </c>
      <c r="JU25" s="34">
        <v>4</v>
      </c>
      <c r="JV25" s="34">
        <v>3</v>
      </c>
      <c r="JW25" s="34">
        <v>3</v>
      </c>
      <c r="JX25" s="34">
        <v>3</v>
      </c>
      <c r="JY25" s="34">
        <v>5</v>
      </c>
      <c r="JZ25" s="34">
        <v>3</v>
      </c>
      <c r="KA25" s="34">
        <v>5</v>
      </c>
      <c r="KB25" s="34">
        <v>3</v>
      </c>
      <c r="KC25" s="34">
        <v>4</v>
      </c>
      <c r="KD25" s="34">
        <v>4</v>
      </c>
      <c r="KE25" s="34">
        <v>2</v>
      </c>
      <c r="KF25" s="34">
        <v>4</v>
      </c>
      <c r="KG25" s="34">
        <v>5</v>
      </c>
      <c r="KH25" s="34">
        <v>5</v>
      </c>
      <c r="KI25" s="34">
        <v>5</v>
      </c>
      <c r="KJ25" s="34">
        <v>4</v>
      </c>
      <c r="KK25" s="34">
        <v>3</v>
      </c>
      <c r="KL25" s="34">
        <v>4</v>
      </c>
      <c r="KM25" s="34">
        <v>5</v>
      </c>
      <c r="KN25" s="34">
        <v>4</v>
      </c>
      <c r="KO25" s="34">
        <v>5</v>
      </c>
      <c r="KP25" s="34">
        <v>2</v>
      </c>
      <c r="KQ25" s="34">
        <v>3</v>
      </c>
      <c r="KR25" s="34">
        <v>5</v>
      </c>
      <c r="KS25" s="34">
        <v>2</v>
      </c>
      <c r="KT25" s="34">
        <v>3</v>
      </c>
      <c r="KU25" s="34">
        <v>5</v>
      </c>
      <c r="KV25" s="34">
        <v>1</v>
      </c>
      <c r="KW25" s="34">
        <v>4</v>
      </c>
      <c r="KX25" s="34">
        <v>4</v>
      </c>
      <c r="KY25" s="34">
        <v>4</v>
      </c>
      <c r="KZ25" s="34">
        <v>5</v>
      </c>
      <c r="LA25" s="34">
        <v>5</v>
      </c>
      <c r="LB25" s="34">
        <v>5</v>
      </c>
      <c r="LC25" s="34">
        <v>4</v>
      </c>
      <c r="LD25" s="34">
        <v>5</v>
      </c>
      <c r="LE25" s="34">
        <v>3</v>
      </c>
      <c r="LF25" s="34">
        <v>5</v>
      </c>
      <c r="LG25" s="34">
        <v>3</v>
      </c>
      <c r="LH25" s="34">
        <v>3</v>
      </c>
      <c r="LI25" s="34">
        <v>4</v>
      </c>
      <c r="LJ25" s="34">
        <v>4</v>
      </c>
      <c r="LK25" s="34">
        <v>4</v>
      </c>
      <c r="LL25" s="34">
        <v>4</v>
      </c>
      <c r="LM25" s="34">
        <v>3</v>
      </c>
      <c r="LN25" s="34">
        <v>5</v>
      </c>
      <c r="LO25" s="34">
        <v>4</v>
      </c>
      <c r="LP25" s="34">
        <v>5</v>
      </c>
      <c r="LQ25" s="34">
        <v>5</v>
      </c>
      <c r="LR25" s="34">
        <v>3</v>
      </c>
      <c r="LS25" s="34">
        <v>4</v>
      </c>
      <c r="LT25" s="34">
        <v>3</v>
      </c>
      <c r="LU25" s="34">
        <v>5</v>
      </c>
      <c r="LV25" s="34">
        <v>5</v>
      </c>
      <c r="LW25" s="34">
        <v>5</v>
      </c>
      <c r="LX25" s="34">
        <v>5</v>
      </c>
      <c r="LY25" s="34">
        <v>3</v>
      </c>
      <c r="LZ25" s="34">
        <v>5</v>
      </c>
      <c r="MA25" s="34">
        <v>5</v>
      </c>
      <c r="MB25" s="34">
        <v>4</v>
      </c>
      <c r="MC25" s="34">
        <v>5</v>
      </c>
      <c r="MD25" s="34">
        <v>5</v>
      </c>
      <c r="ME25" s="34">
        <v>5</v>
      </c>
      <c r="MF25" s="34">
        <v>5</v>
      </c>
      <c r="MG25" s="34">
        <v>5</v>
      </c>
      <c r="MH25" s="34">
        <v>5</v>
      </c>
      <c r="MI25" s="34">
        <v>4</v>
      </c>
      <c r="MJ25" s="34">
        <v>5</v>
      </c>
      <c r="MK25" s="34">
        <v>5</v>
      </c>
      <c r="ML25" s="34">
        <v>3</v>
      </c>
      <c r="MM25" s="34">
        <v>5</v>
      </c>
      <c r="MN25" s="34">
        <v>5</v>
      </c>
      <c r="MO25" s="34">
        <v>5</v>
      </c>
      <c r="MP25" s="34">
        <v>5</v>
      </c>
      <c r="MQ25" s="34">
        <v>4</v>
      </c>
      <c r="MR25" s="34">
        <v>2</v>
      </c>
      <c r="MS25" s="34">
        <v>4</v>
      </c>
      <c r="MT25" s="34">
        <v>1</v>
      </c>
      <c r="MU25" s="34">
        <v>4</v>
      </c>
      <c r="MV25" s="34">
        <v>5</v>
      </c>
      <c r="MW25" s="34">
        <v>1</v>
      </c>
      <c r="MX25" s="34">
        <v>4</v>
      </c>
      <c r="MY25" s="34">
        <v>1</v>
      </c>
      <c r="MZ25" s="34">
        <v>4</v>
      </c>
      <c r="NA25" s="34">
        <v>5</v>
      </c>
      <c r="NB25" s="34">
        <v>5</v>
      </c>
      <c r="NC25" s="34">
        <v>4</v>
      </c>
      <c r="ND25" s="34">
        <v>4</v>
      </c>
      <c r="NE25" s="34">
        <v>3</v>
      </c>
      <c r="NF25" s="34">
        <v>5</v>
      </c>
      <c r="NG25" s="34">
        <v>5</v>
      </c>
      <c r="NH25" s="34">
        <v>5</v>
      </c>
      <c r="NI25" s="34">
        <v>5</v>
      </c>
      <c r="NJ25" s="34">
        <v>4</v>
      </c>
      <c r="NK25" s="34">
        <v>5</v>
      </c>
      <c r="NL25" s="34">
        <v>3</v>
      </c>
      <c r="NM25" s="34">
        <v>5</v>
      </c>
      <c r="NN25" s="34">
        <v>5</v>
      </c>
      <c r="NO25" s="34">
        <v>1</v>
      </c>
      <c r="NP25" s="34">
        <v>4</v>
      </c>
      <c r="NQ25" s="34">
        <v>5</v>
      </c>
      <c r="NR25" s="34">
        <v>5</v>
      </c>
      <c r="NS25" s="34">
        <v>5</v>
      </c>
      <c r="NT25" s="34">
        <v>5</v>
      </c>
      <c r="NU25" s="34">
        <v>5</v>
      </c>
      <c r="NV25" s="34">
        <v>5</v>
      </c>
      <c r="NW25" s="34">
        <v>3</v>
      </c>
      <c r="NX25" s="34">
        <v>5</v>
      </c>
      <c r="NY25" s="34">
        <v>4</v>
      </c>
      <c r="NZ25" s="34">
        <v>3</v>
      </c>
      <c r="OA25" s="34">
        <v>3</v>
      </c>
      <c r="OB25" s="34">
        <v>3</v>
      </c>
      <c r="OC25" s="34">
        <v>3</v>
      </c>
      <c r="OD25" s="34">
        <v>5</v>
      </c>
      <c r="OE25" s="34">
        <v>5</v>
      </c>
      <c r="OF25" s="34">
        <v>4</v>
      </c>
      <c r="OG25" s="34">
        <v>4</v>
      </c>
      <c r="OH25" s="34">
        <v>4</v>
      </c>
      <c r="OI25" s="34">
        <v>5</v>
      </c>
      <c r="OJ25" s="34">
        <v>4</v>
      </c>
      <c r="OK25" s="34">
        <v>4</v>
      </c>
      <c r="OL25" s="34">
        <v>3</v>
      </c>
      <c r="OM25" s="34">
        <v>3</v>
      </c>
      <c r="ON25" s="34">
        <v>5</v>
      </c>
      <c r="OO25" s="34">
        <v>3</v>
      </c>
      <c r="OP25" s="34">
        <v>5</v>
      </c>
      <c r="OQ25" s="34">
        <v>5</v>
      </c>
      <c r="OR25" s="34">
        <v>5</v>
      </c>
      <c r="OS25" s="34">
        <v>4</v>
      </c>
      <c r="OT25" s="34">
        <v>3</v>
      </c>
      <c r="OU25" s="34">
        <v>5</v>
      </c>
      <c r="OV25" s="34">
        <v>4</v>
      </c>
      <c r="OW25" s="34">
        <v>4</v>
      </c>
      <c r="OX25" s="34">
        <v>4</v>
      </c>
      <c r="OY25" s="34">
        <v>4</v>
      </c>
      <c r="OZ25" s="34">
        <v>5</v>
      </c>
      <c r="PA25" s="22">
        <f t="shared" si="2"/>
        <v>1636</v>
      </c>
      <c r="PD25" s="120"/>
      <c r="PE25" s="124"/>
    </row>
    <row r="26" spans="1:421" s="23" customFormat="1" ht="11.25" x14ac:dyDescent="0.25">
      <c r="A26" s="34" t="s">
        <v>773</v>
      </c>
      <c r="B26" s="34">
        <v>5</v>
      </c>
      <c r="C26" s="34">
        <v>5</v>
      </c>
      <c r="D26" s="34">
        <v>2</v>
      </c>
      <c r="E26" s="34">
        <v>5</v>
      </c>
      <c r="F26" s="34">
        <v>5</v>
      </c>
      <c r="G26" s="34">
        <v>5</v>
      </c>
      <c r="H26" s="34">
        <v>5</v>
      </c>
      <c r="I26" s="34">
        <v>5</v>
      </c>
      <c r="J26" s="34">
        <v>5</v>
      </c>
      <c r="K26" s="34">
        <v>4</v>
      </c>
      <c r="L26" s="34">
        <v>4</v>
      </c>
      <c r="M26" s="34">
        <v>3</v>
      </c>
      <c r="N26" s="34">
        <v>5</v>
      </c>
      <c r="O26" s="34">
        <v>5</v>
      </c>
      <c r="P26" s="34">
        <v>4</v>
      </c>
      <c r="Q26" s="34">
        <v>4</v>
      </c>
      <c r="R26" s="34">
        <v>5</v>
      </c>
      <c r="S26" s="34">
        <v>5</v>
      </c>
      <c r="T26" s="34">
        <v>5</v>
      </c>
      <c r="U26" s="34">
        <v>5</v>
      </c>
      <c r="V26" s="34">
        <v>5</v>
      </c>
      <c r="W26" s="34">
        <v>4</v>
      </c>
      <c r="X26" s="34">
        <v>5</v>
      </c>
      <c r="Y26" s="34">
        <v>5</v>
      </c>
      <c r="Z26" s="34">
        <v>5</v>
      </c>
      <c r="AA26" s="34">
        <v>3</v>
      </c>
      <c r="AB26" s="34">
        <v>5</v>
      </c>
      <c r="AC26" s="34">
        <v>5</v>
      </c>
      <c r="AD26" s="34">
        <v>2</v>
      </c>
      <c r="AE26" s="34">
        <v>5</v>
      </c>
      <c r="AF26" s="34">
        <v>4</v>
      </c>
      <c r="AG26" s="34">
        <v>4</v>
      </c>
      <c r="AH26" s="34">
        <v>1</v>
      </c>
      <c r="AI26" s="34">
        <v>3</v>
      </c>
      <c r="AJ26" s="34">
        <v>5</v>
      </c>
      <c r="AK26" s="34">
        <v>4</v>
      </c>
      <c r="AL26" s="34">
        <v>5</v>
      </c>
      <c r="AM26" s="34">
        <v>5</v>
      </c>
      <c r="AN26" s="34">
        <v>5</v>
      </c>
      <c r="AO26" s="34">
        <v>5</v>
      </c>
      <c r="AP26" s="34">
        <v>4</v>
      </c>
      <c r="AQ26" s="34">
        <v>4</v>
      </c>
      <c r="AR26" s="34">
        <v>4</v>
      </c>
      <c r="AS26" s="34">
        <v>5</v>
      </c>
      <c r="AT26" s="34">
        <v>5</v>
      </c>
      <c r="AU26" s="34">
        <v>5</v>
      </c>
      <c r="AV26" s="34">
        <v>4</v>
      </c>
      <c r="AW26" s="34">
        <v>5</v>
      </c>
      <c r="AX26" s="34">
        <v>4</v>
      </c>
      <c r="AY26" s="34">
        <v>4</v>
      </c>
      <c r="AZ26" s="34">
        <v>5</v>
      </c>
      <c r="BA26" s="34">
        <v>2</v>
      </c>
      <c r="BB26" s="34">
        <v>5</v>
      </c>
      <c r="BC26" s="34">
        <v>4</v>
      </c>
      <c r="BD26" s="34">
        <v>5</v>
      </c>
      <c r="BE26" s="34">
        <v>5</v>
      </c>
      <c r="BF26" s="34">
        <v>4</v>
      </c>
      <c r="BG26" s="34">
        <v>4</v>
      </c>
      <c r="BH26" s="34">
        <v>5</v>
      </c>
      <c r="BI26" s="34">
        <v>5</v>
      </c>
      <c r="BJ26" s="34">
        <v>5</v>
      </c>
      <c r="BK26" s="34">
        <v>5</v>
      </c>
      <c r="BL26" s="34">
        <v>4</v>
      </c>
      <c r="BM26" s="34">
        <v>4</v>
      </c>
      <c r="BN26" s="34">
        <v>3</v>
      </c>
      <c r="BO26" s="34">
        <v>3</v>
      </c>
      <c r="BP26" s="34">
        <v>5</v>
      </c>
      <c r="BQ26" s="34">
        <v>4</v>
      </c>
      <c r="BR26" s="34">
        <v>3</v>
      </c>
      <c r="BS26" s="34">
        <v>5</v>
      </c>
      <c r="BT26" s="34">
        <v>5</v>
      </c>
      <c r="BU26" s="34">
        <v>3</v>
      </c>
      <c r="BV26" s="34">
        <v>5</v>
      </c>
      <c r="BW26" s="34">
        <v>5</v>
      </c>
      <c r="BX26" s="34">
        <v>4</v>
      </c>
      <c r="BY26" s="34">
        <v>1</v>
      </c>
      <c r="BZ26" s="34">
        <v>3</v>
      </c>
      <c r="CA26" s="34">
        <v>3</v>
      </c>
      <c r="CB26" s="34">
        <v>5</v>
      </c>
      <c r="CC26" s="34">
        <v>4</v>
      </c>
      <c r="CD26" s="34">
        <v>3</v>
      </c>
      <c r="CE26" s="34">
        <v>5</v>
      </c>
      <c r="CF26" s="34">
        <v>5</v>
      </c>
      <c r="CG26" s="34">
        <v>5</v>
      </c>
      <c r="CH26" s="34">
        <v>5</v>
      </c>
      <c r="CI26" s="34">
        <v>5</v>
      </c>
      <c r="CJ26" s="34">
        <v>5</v>
      </c>
      <c r="CK26" s="34">
        <v>5</v>
      </c>
      <c r="CL26" s="34">
        <v>5</v>
      </c>
      <c r="CM26" s="34">
        <v>4</v>
      </c>
      <c r="CN26" s="34">
        <v>5</v>
      </c>
      <c r="CO26" s="34">
        <v>5</v>
      </c>
      <c r="CP26" s="34">
        <v>5</v>
      </c>
      <c r="CQ26" s="34">
        <v>4</v>
      </c>
      <c r="CR26" s="34">
        <v>4</v>
      </c>
      <c r="CS26" s="34">
        <v>5</v>
      </c>
      <c r="CT26" s="34">
        <v>4</v>
      </c>
      <c r="CU26" s="34">
        <v>4</v>
      </c>
      <c r="CV26" s="34">
        <v>5</v>
      </c>
      <c r="CW26" s="34">
        <v>3</v>
      </c>
      <c r="CX26" s="34">
        <v>4</v>
      </c>
      <c r="CY26" s="34">
        <v>5</v>
      </c>
      <c r="CZ26" s="34">
        <v>5</v>
      </c>
      <c r="DA26" s="34">
        <v>5</v>
      </c>
      <c r="DB26" s="34">
        <v>4</v>
      </c>
      <c r="DC26" s="34">
        <v>5</v>
      </c>
      <c r="DD26" s="34">
        <v>5</v>
      </c>
      <c r="DE26" s="34">
        <v>5</v>
      </c>
      <c r="DF26" s="34">
        <v>3</v>
      </c>
      <c r="DG26" s="34">
        <v>4</v>
      </c>
      <c r="DH26" s="34">
        <v>3</v>
      </c>
      <c r="DI26" s="34">
        <v>3</v>
      </c>
      <c r="DJ26" s="34">
        <v>3</v>
      </c>
      <c r="DK26" s="34">
        <v>4</v>
      </c>
      <c r="DL26" s="34">
        <v>4</v>
      </c>
      <c r="DM26" s="34">
        <v>4</v>
      </c>
      <c r="DN26" s="34">
        <v>5</v>
      </c>
      <c r="DO26" s="34">
        <v>5</v>
      </c>
      <c r="DP26" s="34">
        <v>4</v>
      </c>
      <c r="DQ26" s="34">
        <v>4</v>
      </c>
      <c r="DR26" s="34">
        <v>4</v>
      </c>
      <c r="DS26" s="34">
        <v>4</v>
      </c>
      <c r="DT26" s="34">
        <v>4</v>
      </c>
      <c r="DU26" s="34">
        <v>5</v>
      </c>
      <c r="DV26" s="34">
        <v>5</v>
      </c>
      <c r="DW26" s="34">
        <v>5</v>
      </c>
      <c r="DX26" s="34">
        <v>3</v>
      </c>
      <c r="DY26" s="34">
        <v>1</v>
      </c>
      <c r="DZ26" s="34">
        <v>4</v>
      </c>
      <c r="EA26" s="34">
        <v>5</v>
      </c>
      <c r="EB26" s="34">
        <v>5</v>
      </c>
      <c r="EC26" s="34">
        <v>5</v>
      </c>
      <c r="ED26" s="34">
        <v>5</v>
      </c>
      <c r="EE26" s="34">
        <v>5</v>
      </c>
      <c r="EF26" s="34">
        <v>5</v>
      </c>
      <c r="EG26" s="34">
        <v>5</v>
      </c>
      <c r="EH26" s="34">
        <v>5</v>
      </c>
      <c r="EI26" s="34">
        <v>5</v>
      </c>
      <c r="EJ26" s="34">
        <v>5</v>
      </c>
      <c r="EK26" s="34">
        <v>5</v>
      </c>
      <c r="EL26" s="34">
        <v>5</v>
      </c>
      <c r="EM26" s="34">
        <v>5</v>
      </c>
      <c r="EN26" s="34">
        <v>4</v>
      </c>
      <c r="EO26" s="34">
        <v>5</v>
      </c>
      <c r="EP26" s="34">
        <v>5</v>
      </c>
      <c r="EQ26" s="34">
        <v>5</v>
      </c>
      <c r="ER26" s="34">
        <v>5</v>
      </c>
      <c r="ES26" s="34">
        <v>5</v>
      </c>
      <c r="ET26" s="34">
        <v>5</v>
      </c>
      <c r="EU26" s="34">
        <v>2</v>
      </c>
      <c r="EV26" s="34">
        <v>4</v>
      </c>
      <c r="EW26" s="34">
        <v>4</v>
      </c>
      <c r="EX26" s="34">
        <v>5</v>
      </c>
      <c r="EY26" s="34">
        <v>4</v>
      </c>
      <c r="EZ26" s="34">
        <v>5</v>
      </c>
      <c r="FA26" s="34">
        <v>3</v>
      </c>
      <c r="FB26" s="34">
        <v>5</v>
      </c>
      <c r="FC26" s="34">
        <v>5</v>
      </c>
      <c r="FD26" s="34">
        <v>5</v>
      </c>
      <c r="FE26" s="34">
        <v>5</v>
      </c>
      <c r="FF26" s="34">
        <v>4</v>
      </c>
      <c r="FG26" s="34">
        <v>3</v>
      </c>
      <c r="FH26" s="34">
        <v>3</v>
      </c>
      <c r="FI26" s="34">
        <v>4</v>
      </c>
      <c r="FJ26" s="34">
        <v>5</v>
      </c>
      <c r="FK26" s="34">
        <v>5</v>
      </c>
      <c r="FL26" s="34">
        <v>5</v>
      </c>
      <c r="FM26" s="34">
        <v>5</v>
      </c>
      <c r="FN26" s="34">
        <v>4</v>
      </c>
      <c r="FO26" s="34">
        <v>3</v>
      </c>
      <c r="FP26" s="34">
        <v>3</v>
      </c>
      <c r="FQ26" s="34">
        <v>3</v>
      </c>
      <c r="FR26" s="34">
        <v>5</v>
      </c>
      <c r="FS26" s="34">
        <v>5</v>
      </c>
      <c r="FT26" s="34">
        <v>5</v>
      </c>
      <c r="FU26" s="34">
        <v>3</v>
      </c>
      <c r="FV26" s="34">
        <v>5</v>
      </c>
      <c r="FW26" s="34">
        <v>4</v>
      </c>
      <c r="FX26" s="34">
        <v>3</v>
      </c>
      <c r="FY26" s="34">
        <v>3</v>
      </c>
      <c r="FZ26" s="34">
        <v>4</v>
      </c>
      <c r="GA26" s="34">
        <v>5</v>
      </c>
      <c r="GB26" s="34">
        <v>5</v>
      </c>
      <c r="GC26" s="34">
        <v>4</v>
      </c>
      <c r="GD26" s="34">
        <v>4</v>
      </c>
      <c r="GE26" s="34">
        <v>3</v>
      </c>
      <c r="GF26" s="34">
        <v>5</v>
      </c>
      <c r="GG26" s="34">
        <v>5</v>
      </c>
      <c r="GH26" s="34">
        <v>5</v>
      </c>
      <c r="GI26" s="34">
        <v>5</v>
      </c>
      <c r="GJ26" s="34">
        <v>5</v>
      </c>
      <c r="GK26" s="34">
        <v>5</v>
      </c>
      <c r="GL26" s="34">
        <v>4</v>
      </c>
      <c r="GM26" s="34">
        <v>1</v>
      </c>
      <c r="GN26" s="34">
        <v>5</v>
      </c>
      <c r="GO26" s="34">
        <v>5</v>
      </c>
      <c r="GP26" s="34">
        <v>5</v>
      </c>
      <c r="GQ26" s="34">
        <v>5</v>
      </c>
      <c r="GR26" s="34">
        <v>4</v>
      </c>
      <c r="GS26" s="34">
        <v>5</v>
      </c>
      <c r="GT26" s="34">
        <v>2</v>
      </c>
      <c r="GU26" s="34">
        <v>2</v>
      </c>
      <c r="GV26" s="34">
        <v>5</v>
      </c>
      <c r="GW26" s="34">
        <v>2</v>
      </c>
      <c r="GX26" s="34">
        <v>5</v>
      </c>
      <c r="GY26" s="34">
        <v>5</v>
      </c>
      <c r="GZ26" s="34">
        <v>5</v>
      </c>
      <c r="HA26" s="34">
        <v>4</v>
      </c>
      <c r="HB26" s="34">
        <v>5</v>
      </c>
      <c r="HC26" s="34">
        <v>5</v>
      </c>
      <c r="HD26" s="34">
        <v>5</v>
      </c>
      <c r="HE26" s="34">
        <v>4</v>
      </c>
      <c r="HF26" s="34">
        <v>5</v>
      </c>
      <c r="HG26" s="34">
        <v>5</v>
      </c>
      <c r="HH26" s="34">
        <v>4</v>
      </c>
      <c r="HI26" s="34">
        <v>5</v>
      </c>
      <c r="HJ26" s="34">
        <v>5</v>
      </c>
      <c r="HK26" s="34">
        <v>4</v>
      </c>
      <c r="HL26" s="34">
        <v>4</v>
      </c>
      <c r="HM26" s="34">
        <v>4</v>
      </c>
      <c r="HN26" s="34">
        <v>4</v>
      </c>
      <c r="HO26" s="34">
        <v>5</v>
      </c>
      <c r="HP26" s="34">
        <v>5</v>
      </c>
      <c r="HQ26" s="34">
        <v>5</v>
      </c>
      <c r="HR26" s="34">
        <v>4</v>
      </c>
      <c r="HS26" s="34">
        <v>4</v>
      </c>
      <c r="HT26" s="34">
        <v>3</v>
      </c>
      <c r="HU26" s="34">
        <v>2</v>
      </c>
      <c r="HV26" s="34">
        <v>5</v>
      </c>
      <c r="HW26" s="34">
        <v>5</v>
      </c>
      <c r="HX26" s="34">
        <v>4</v>
      </c>
      <c r="HY26" s="34">
        <v>4</v>
      </c>
      <c r="HZ26" s="34">
        <v>2</v>
      </c>
      <c r="IA26" s="34">
        <v>5</v>
      </c>
      <c r="IB26" s="34">
        <v>5</v>
      </c>
      <c r="IC26" s="34">
        <v>5</v>
      </c>
      <c r="ID26" s="34">
        <v>5</v>
      </c>
      <c r="IE26" s="34">
        <v>4</v>
      </c>
      <c r="IF26" s="34">
        <v>5</v>
      </c>
      <c r="IG26" s="34">
        <v>4</v>
      </c>
      <c r="IH26" s="34">
        <v>3</v>
      </c>
      <c r="II26" s="34">
        <v>5</v>
      </c>
      <c r="IJ26" s="34">
        <v>4</v>
      </c>
      <c r="IK26" s="34">
        <v>2</v>
      </c>
      <c r="IL26" s="34">
        <v>3</v>
      </c>
      <c r="IM26" s="34">
        <v>5</v>
      </c>
      <c r="IN26" s="34">
        <v>4</v>
      </c>
      <c r="IO26" s="34">
        <v>5</v>
      </c>
      <c r="IP26" s="34">
        <v>5</v>
      </c>
      <c r="IQ26" s="34">
        <v>5</v>
      </c>
      <c r="IR26" s="34">
        <v>4</v>
      </c>
      <c r="IS26" s="34">
        <v>3</v>
      </c>
      <c r="IT26" s="34">
        <v>5</v>
      </c>
      <c r="IU26" s="34">
        <v>5</v>
      </c>
      <c r="IV26" s="34">
        <v>5</v>
      </c>
      <c r="IW26" s="34">
        <v>2</v>
      </c>
      <c r="IX26" s="34">
        <v>5</v>
      </c>
      <c r="IY26" s="34">
        <v>5</v>
      </c>
      <c r="IZ26" s="34">
        <v>5</v>
      </c>
      <c r="JA26" s="34">
        <v>5</v>
      </c>
      <c r="JB26" s="34">
        <v>5</v>
      </c>
      <c r="JC26" s="34">
        <v>4</v>
      </c>
      <c r="JD26" s="34">
        <v>5</v>
      </c>
      <c r="JE26" s="34">
        <v>5</v>
      </c>
      <c r="JF26" s="34">
        <v>5</v>
      </c>
      <c r="JG26" s="34">
        <v>5</v>
      </c>
      <c r="JH26" s="34">
        <v>5</v>
      </c>
      <c r="JI26" s="34">
        <v>5</v>
      </c>
      <c r="JJ26" s="34">
        <v>5</v>
      </c>
      <c r="JK26" s="34">
        <v>4</v>
      </c>
      <c r="JL26" s="34">
        <v>1</v>
      </c>
      <c r="JM26" s="34">
        <v>3</v>
      </c>
      <c r="JN26" s="34">
        <v>5</v>
      </c>
      <c r="JO26" s="34">
        <v>1</v>
      </c>
      <c r="JP26" s="34">
        <v>5</v>
      </c>
      <c r="JQ26" s="34">
        <v>5</v>
      </c>
      <c r="JR26" s="34">
        <v>5</v>
      </c>
      <c r="JS26" s="34">
        <v>5</v>
      </c>
      <c r="JT26" s="34">
        <v>5</v>
      </c>
      <c r="JU26" s="34">
        <v>5</v>
      </c>
      <c r="JV26" s="34">
        <v>3</v>
      </c>
      <c r="JW26" s="34">
        <v>3</v>
      </c>
      <c r="JX26" s="34">
        <v>3</v>
      </c>
      <c r="JY26" s="34">
        <v>5</v>
      </c>
      <c r="JZ26" s="34">
        <v>5</v>
      </c>
      <c r="KA26" s="34">
        <v>5</v>
      </c>
      <c r="KB26" s="34">
        <v>4</v>
      </c>
      <c r="KC26" s="34">
        <v>5</v>
      </c>
      <c r="KD26" s="34">
        <v>5</v>
      </c>
      <c r="KE26" s="34">
        <v>3</v>
      </c>
      <c r="KF26" s="34">
        <v>5</v>
      </c>
      <c r="KG26" s="34">
        <v>4</v>
      </c>
      <c r="KH26" s="34">
        <v>5</v>
      </c>
      <c r="KI26" s="34">
        <v>4</v>
      </c>
      <c r="KJ26" s="34">
        <v>3</v>
      </c>
      <c r="KK26" s="34">
        <v>5</v>
      </c>
      <c r="KL26" s="34">
        <v>5</v>
      </c>
      <c r="KM26" s="34">
        <v>5</v>
      </c>
      <c r="KN26" s="34">
        <v>4</v>
      </c>
      <c r="KO26" s="34">
        <v>5</v>
      </c>
      <c r="KP26" s="34">
        <v>5</v>
      </c>
      <c r="KQ26" s="34">
        <v>5</v>
      </c>
      <c r="KR26" s="34">
        <v>5</v>
      </c>
      <c r="KS26" s="34">
        <v>5</v>
      </c>
      <c r="KT26" s="34">
        <v>4</v>
      </c>
      <c r="KU26" s="34">
        <v>5</v>
      </c>
      <c r="KV26" s="34">
        <v>1</v>
      </c>
      <c r="KW26" s="34">
        <v>5</v>
      </c>
      <c r="KX26" s="34">
        <v>4</v>
      </c>
      <c r="KY26" s="34">
        <v>5</v>
      </c>
      <c r="KZ26" s="34">
        <v>5</v>
      </c>
      <c r="LA26" s="34">
        <v>5</v>
      </c>
      <c r="LB26" s="34">
        <v>5</v>
      </c>
      <c r="LC26" s="34">
        <v>5</v>
      </c>
      <c r="LD26" s="34">
        <v>5</v>
      </c>
      <c r="LE26" s="34">
        <v>4</v>
      </c>
      <c r="LF26" s="34">
        <v>5</v>
      </c>
      <c r="LG26" s="34">
        <v>4</v>
      </c>
      <c r="LH26" s="34">
        <v>5</v>
      </c>
      <c r="LI26" s="34">
        <v>4</v>
      </c>
      <c r="LJ26" s="34">
        <v>5</v>
      </c>
      <c r="LK26" s="34">
        <v>5</v>
      </c>
      <c r="LL26" s="34">
        <v>3</v>
      </c>
      <c r="LM26" s="34">
        <v>5</v>
      </c>
      <c r="LN26" s="34">
        <v>5</v>
      </c>
      <c r="LO26" s="34">
        <v>4</v>
      </c>
      <c r="LP26" s="34">
        <v>5</v>
      </c>
      <c r="LQ26" s="34">
        <v>4</v>
      </c>
      <c r="LR26" s="34">
        <v>3</v>
      </c>
      <c r="LS26" s="34">
        <v>4</v>
      </c>
      <c r="LT26" s="34">
        <v>3</v>
      </c>
      <c r="LU26" s="34">
        <v>5</v>
      </c>
      <c r="LV26" s="34">
        <v>5</v>
      </c>
      <c r="LW26" s="34">
        <v>5</v>
      </c>
      <c r="LX26" s="34">
        <v>5</v>
      </c>
      <c r="LY26" s="34">
        <v>4</v>
      </c>
      <c r="LZ26" s="34">
        <v>5</v>
      </c>
      <c r="MA26" s="34">
        <v>5</v>
      </c>
      <c r="MB26" s="34">
        <v>5</v>
      </c>
      <c r="MC26" s="34">
        <v>3</v>
      </c>
      <c r="MD26" s="34">
        <v>5</v>
      </c>
      <c r="ME26" s="34">
        <v>5</v>
      </c>
      <c r="MF26" s="34">
        <v>5</v>
      </c>
      <c r="MG26" s="34">
        <v>5</v>
      </c>
      <c r="MH26" s="34">
        <v>5</v>
      </c>
      <c r="MI26" s="34">
        <v>5</v>
      </c>
      <c r="MJ26" s="34">
        <v>5</v>
      </c>
      <c r="MK26" s="34">
        <v>5</v>
      </c>
      <c r="ML26" s="34">
        <v>4</v>
      </c>
      <c r="MM26" s="34">
        <v>5</v>
      </c>
      <c r="MN26" s="34">
        <v>5</v>
      </c>
      <c r="MO26" s="34">
        <v>5</v>
      </c>
      <c r="MP26" s="34">
        <v>5</v>
      </c>
      <c r="MQ26" s="34">
        <v>5</v>
      </c>
      <c r="MR26" s="34">
        <v>2</v>
      </c>
      <c r="MS26" s="34">
        <v>4</v>
      </c>
      <c r="MT26" s="34">
        <v>5</v>
      </c>
      <c r="MU26" s="34">
        <v>4</v>
      </c>
      <c r="MV26" s="34">
        <v>5</v>
      </c>
      <c r="MW26" s="34">
        <v>4</v>
      </c>
      <c r="MX26" s="34">
        <v>3</v>
      </c>
      <c r="MY26" s="34">
        <v>4</v>
      </c>
      <c r="MZ26" s="34">
        <v>5</v>
      </c>
      <c r="NA26" s="34">
        <v>4</v>
      </c>
      <c r="NB26" s="34">
        <v>5</v>
      </c>
      <c r="NC26" s="34">
        <v>3</v>
      </c>
      <c r="ND26" s="34">
        <v>5</v>
      </c>
      <c r="NE26" s="34">
        <v>5</v>
      </c>
      <c r="NF26" s="34">
        <v>5</v>
      </c>
      <c r="NG26" s="34">
        <v>5</v>
      </c>
      <c r="NH26" s="34">
        <v>5</v>
      </c>
      <c r="NI26" s="34">
        <v>5</v>
      </c>
      <c r="NJ26" s="34">
        <v>4</v>
      </c>
      <c r="NK26" s="34">
        <v>5</v>
      </c>
      <c r="NL26" s="34">
        <v>5</v>
      </c>
      <c r="NM26" s="34">
        <v>5</v>
      </c>
      <c r="NN26" s="34">
        <v>5</v>
      </c>
      <c r="NO26" s="34">
        <v>3</v>
      </c>
      <c r="NP26" s="34">
        <v>5</v>
      </c>
      <c r="NQ26" s="34">
        <v>5</v>
      </c>
      <c r="NR26" s="34">
        <v>5</v>
      </c>
      <c r="NS26" s="34">
        <v>5</v>
      </c>
      <c r="NT26" s="34">
        <v>5</v>
      </c>
      <c r="NU26" s="34">
        <v>5</v>
      </c>
      <c r="NV26" s="34">
        <v>5</v>
      </c>
      <c r="NW26" s="34">
        <v>3</v>
      </c>
      <c r="NX26" s="34">
        <v>5</v>
      </c>
      <c r="NY26" s="34">
        <v>4</v>
      </c>
      <c r="NZ26" s="34">
        <v>5</v>
      </c>
      <c r="OA26" s="34">
        <v>5</v>
      </c>
      <c r="OB26" s="34">
        <v>3</v>
      </c>
      <c r="OC26" s="34">
        <v>3</v>
      </c>
      <c r="OD26" s="34">
        <v>5</v>
      </c>
      <c r="OE26" s="34">
        <v>5</v>
      </c>
      <c r="OF26" s="34">
        <v>4</v>
      </c>
      <c r="OG26" s="34">
        <v>5</v>
      </c>
      <c r="OH26" s="34">
        <v>4</v>
      </c>
      <c r="OI26" s="34">
        <v>3</v>
      </c>
      <c r="OJ26" s="34">
        <v>5</v>
      </c>
      <c r="OK26" s="34">
        <v>4</v>
      </c>
      <c r="OL26" s="34">
        <v>5</v>
      </c>
      <c r="OM26" s="34">
        <v>4</v>
      </c>
      <c r="ON26" s="34">
        <v>5</v>
      </c>
      <c r="OO26" s="34">
        <v>4</v>
      </c>
      <c r="OP26" s="34">
        <v>5</v>
      </c>
      <c r="OQ26" s="34">
        <v>5</v>
      </c>
      <c r="OR26" s="34">
        <v>5</v>
      </c>
      <c r="OS26" s="34">
        <v>5</v>
      </c>
      <c r="OT26" s="34">
        <v>3</v>
      </c>
      <c r="OU26" s="34">
        <v>5</v>
      </c>
      <c r="OV26" s="34">
        <v>5</v>
      </c>
      <c r="OW26" s="34">
        <v>5</v>
      </c>
      <c r="OX26" s="34">
        <v>5</v>
      </c>
      <c r="OY26" s="34">
        <v>4</v>
      </c>
      <c r="OZ26" s="34">
        <v>5</v>
      </c>
      <c r="PA26" s="22">
        <f t="shared" si="2"/>
        <v>1818</v>
      </c>
      <c r="PD26" s="120"/>
      <c r="PE26" s="124"/>
    </row>
    <row r="27" spans="1:421" s="23" customFormat="1" ht="11.25" x14ac:dyDescent="0.25">
      <c r="A27" s="34" t="s">
        <v>774</v>
      </c>
      <c r="B27" s="34">
        <v>4</v>
      </c>
      <c r="C27" s="34">
        <v>5</v>
      </c>
      <c r="D27" s="34">
        <v>1</v>
      </c>
      <c r="E27" s="34">
        <v>5</v>
      </c>
      <c r="F27" s="34">
        <v>5</v>
      </c>
      <c r="G27" s="34">
        <v>5</v>
      </c>
      <c r="H27" s="34">
        <v>4</v>
      </c>
      <c r="I27" s="34">
        <v>5</v>
      </c>
      <c r="J27" s="34">
        <v>5</v>
      </c>
      <c r="K27" s="34">
        <v>4</v>
      </c>
      <c r="L27" s="34">
        <v>4</v>
      </c>
      <c r="M27" s="34">
        <v>4</v>
      </c>
      <c r="N27" s="34">
        <v>5</v>
      </c>
      <c r="O27" s="34">
        <v>4</v>
      </c>
      <c r="P27" s="34">
        <v>4</v>
      </c>
      <c r="Q27" s="34">
        <v>4</v>
      </c>
      <c r="R27" s="34">
        <v>5</v>
      </c>
      <c r="S27" s="34">
        <v>4</v>
      </c>
      <c r="T27" s="34">
        <v>4</v>
      </c>
      <c r="U27" s="34">
        <v>5</v>
      </c>
      <c r="V27" s="34">
        <v>5</v>
      </c>
      <c r="W27" s="34">
        <v>1</v>
      </c>
      <c r="X27" s="34">
        <v>5</v>
      </c>
      <c r="Y27" s="34">
        <v>5</v>
      </c>
      <c r="Z27" s="34">
        <v>4</v>
      </c>
      <c r="AA27" s="34">
        <v>3</v>
      </c>
      <c r="AB27" s="34">
        <v>5</v>
      </c>
      <c r="AC27" s="34">
        <v>5</v>
      </c>
      <c r="AD27" s="34">
        <v>5</v>
      </c>
      <c r="AE27" s="34">
        <v>5</v>
      </c>
      <c r="AF27" s="34">
        <v>4</v>
      </c>
      <c r="AG27" s="34">
        <v>5</v>
      </c>
      <c r="AH27" s="34">
        <v>1</v>
      </c>
      <c r="AI27" s="34">
        <v>3</v>
      </c>
      <c r="AJ27" s="34">
        <v>5</v>
      </c>
      <c r="AK27" s="34">
        <v>4</v>
      </c>
      <c r="AL27" s="34">
        <v>5</v>
      </c>
      <c r="AM27" s="34">
        <v>4</v>
      </c>
      <c r="AN27" s="34">
        <v>5</v>
      </c>
      <c r="AO27" s="34">
        <v>2</v>
      </c>
      <c r="AP27" s="34">
        <v>5</v>
      </c>
      <c r="AQ27" s="34">
        <v>5</v>
      </c>
      <c r="AR27" s="34">
        <v>4</v>
      </c>
      <c r="AS27" s="34">
        <v>5</v>
      </c>
      <c r="AT27" s="34">
        <v>5</v>
      </c>
      <c r="AU27" s="34">
        <v>5</v>
      </c>
      <c r="AV27" s="34">
        <v>5</v>
      </c>
      <c r="AW27" s="34">
        <v>3</v>
      </c>
      <c r="AX27" s="34">
        <v>4</v>
      </c>
      <c r="AY27" s="34">
        <v>4</v>
      </c>
      <c r="AZ27" s="34">
        <v>5</v>
      </c>
      <c r="BA27" s="34">
        <v>2</v>
      </c>
      <c r="BB27" s="34">
        <v>5</v>
      </c>
      <c r="BC27" s="34">
        <v>4</v>
      </c>
      <c r="BD27" s="34">
        <v>5</v>
      </c>
      <c r="BE27" s="34">
        <v>5</v>
      </c>
      <c r="BF27" s="34">
        <v>4</v>
      </c>
      <c r="BG27" s="34">
        <v>4</v>
      </c>
      <c r="BH27" s="34">
        <v>5</v>
      </c>
      <c r="BI27" s="34">
        <v>5</v>
      </c>
      <c r="BJ27" s="34">
        <v>4</v>
      </c>
      <c r="BK27" s="34">
        <v>4</v>
      </c>
      <c r="BL27" s="34">
        <v>4</v>
      </c>
      <c r="BM27" s="34">
        <v>3</v>
      </c>
      <c r="BN27" s="34">
        <v>4</v>
      </c>
      <c r="BO27" s="34">
        <v>4</v>
      </c>
      <c r="BP27" s="34">
        <v>5</v>
      </c>
      <c r="BQ27" s="34">
        <v>4</v>
      </c>
      <c r="BR27" s="34">
        <v>5</v>
      </c>
      <c r="BS27" s="34">
        <v>5</v>
      </c>
      <c r="BT27" s="34">
        <v>4</v>
      </c>
      <c r="BU27" s="34">
        <v>4</v>
      </c>
      <c r="BV27" s="34">
        <v>4</v>
      </c>
      <c r="BW27" s="34">
        <v>5</v>
      </c>
      <c r="BX27" s="34">
        <v>3</v>
      </c>
      <c r="BY27" s="34">
        <v>5</v>
      </c>
      <c r="BZ27" s="34">
        <v>3</v>
      </c>
      <c r="CA27" s="34">
        <v>3</v>
      </c>
      <c r="CB27" s="34">
        <v>5</v>
      </c>
      <c r="CC27" s="34">
        <v>4</v>
      </c>
      <c r="CD27" s="34">
        <v>5</v>
      </c>
      <c r="CE27" s="34">
        <v>5</v>
      </c>
      <c r="CF27" s="34">
        <v>5</v>
      </c>
      <c r="CG27" s="34">
        <v>5</v>
      </c>
      <c r="CH27" s="34">
        <v>5</v>
      </c>
      <c r="CI27" s="34">
        <v>5</v>
      </c>
      <c r="CJ27" s="34">
        <v>4</v>
      </c>
      <c r="CK27" s="34">
        <v>5</v>
      </c>
      <c r="CL27" s="34">
        <v>5</v>
      </c>
      <c r="CM27" s="34">
        <v>4</v>
      </c>
      <c r="CN27" s="34">
        <v>1</v>
      </c>
      <c r="CO27" s="34">
        <v>5</v>
      </c>
      <c r="CP27" s="34">
        <v>4</v>
      </c>
      <c r="CQ27" s="34">
        <v>5</v>
      </c>
      <c r="CR27" s="34">
        <v>3</v>
      </c>
      <c r="CS27" s="34">
        <v>5</v>
      </c>
      <c r="CT27" s="34">
        <v>4</v>
      </c>
      <c r="CU27" s="34">
        <v>3</v>
      </c>
      <c r="CV27" s="34">
        <v>5</v>
      </c>
      <c r="CW27" s="34">
        <v>2</v>
      </c>
      <c r="CX27" s="34">
        <v>4</v>
      </c>
      <c r="CY27" s="34">
        <v>5</v>
      </c>
      <c r="CZ27" s="34">
        <v>5</v>
      </c>
      <c r="DA27" s="34">
        <v>5</v>
      </c>
      <c r="DB27" s="34">
        <v>3</v>
      </c>
      <c r="DC27" s="34">
        <v>5</v>
      </c>
      <c r="DD27" s="34">
        <v>5</v>
      </c>
      <c r="DE27" s="34">
        <v>5</v>
      </c>
      <c r="DF27" s="34">
        <v>5</v>
      </c>
      <c r="DG27" s="34">
        <v>3</v>
      </c>
      <c r="DH27" s="34">
        <v>3</v>
      </c>
      <c r="DI27" s="34">
        <v>3</v>
      </c>
      <c r="DJ27" s="34">
        <v>3</v>
      </c>
      <c r="DK27" s="34">
        <v>4</v>
      </c>
      <c r="DL27" s="34">
        <v>4</v>
      </c>
      <c r="DM27" s="34">
        <v>4</v>
      </c>
      <c r="DN27" s="34">
        <v>5</v>
      </c>
      <c r="DO27" s="34">
        <v>1</v>
      </c>
      <c r="DP27" s="34">
        <v>3</v>
      </c>
      <c r="DQ27" s="34">
        <v>3</v>
      </c>
      <c r="DR27" s="34">
        <v>3</v>
      </c>
      <c r="DS27" s="34">
        <v>4</v>
      </c>
      <c r="DT27" s="34">
        <v>4</v>
      </c>
      <c r="DU27" s="34">
        <v>5</v>
      </c>
      <c r="DV27" s="34">
        <v>5</v>
      </c>
      <c r="DW27" s="34">
        <v>5</v>
      </c>
      <c r="DX27" s="34">
        <v>1</v>
      </c>
      <c r="DY27" s="34">
        <v>1</v>
      </c>
      <c r="DZ27" s="34">
        <v>4</v>
      </c>
      <c r="EA27" s="34">
        <v>5</v>
      </c>
      <c r="EB27" s="34">
        <v>5</v>
      </c>
      <c r="EC27" s="34">
        <v>3</v>
      </c>
      <c r="ED27" s="34">
        <v>4</v>
      </c>
      <c r="EE27" s="34">
        <v>4</v>
      </c>
      <c r="EF27" s="34">
        <v>5</v>
      </c>
      <c r="EG27" s="34">
        <v>5</v>
      </c>
      <c r="EH27" s="34">
        <v>5</v>
      </c>
      <c r="EI27" s="34">
        <v>5</v>
      </c>
      <c r="EJ27" s="34">
        <v>5</v>
      </c>
      <c r="EK27" s="34">
        <v>5</v>
      </c>
      <c r="EL27" s="34">
        <v>5</v>
      </c>
      <c r="EM27" s="34">
        <v>4</v>
      </c>
      <c r="EN27" s="34">
        <v>4</v>
      </c>
      <c r="EO27" s="34">
        <v>5</v>
      </c>
      <c r="EP27" s="34">
        <v>5</v>
      </c>
      <c r="EQ27" s="34">
        <v>5</v>
      </c>
      <c r="ER27" s="34">
        <v>5</v>
      </c>
      <c r="ES27" s="34">
        <v>3</v>
      </c>
      <c r="ET27" s="34">
        <v>5</v>
      </c>
      <c r="EU27" s="34">
        <v>2</v>
      </c>
      <c r="EV27" s="34">
        <v>4</v>
      </c>
      <c r="EW27" s="34">
        <v>5</v>
      </c>
      <c r="EX27" s="34">
        <v>5</v>
      </c>
      <c r="EY27" s="34">
        <v>4</v>
      </c>
      <c r="EZ27" s="34">
        <v>5</v>
      </c>
      <c r="FA27" s="34">
        <v>3</v>
      </c>
      <c r="FB27" s="34">
        <v>3</v>
      </c>
      <c r="FC27" s="34">
        <v>5</v>
      </c>
      <c r="FD27" s="34">
        <v>5</v>
      </c>
      <c r="FE27" s="34">
        <v>4</v>
      </c>
      <c r="FF27" s="34">
        <v>3</v>
      </c>
      <c r="FG27" s="34">
        <v>3</v>
      </c>
      <c r="FH27" s="34">
        <v>3</v>
      </c>
      <c r="FI27" s="34">
        <v>4</v>
      </c>
      <c r="FJ27" s="34">
        <v>5</v>
      </c>
      <c r="FK27" s="34">
        <v>5</v>
      </c>
      <c r="FL27" s="34">
        <v>5</v>
      </c>
      <c r="FM27" s="34">
        <v>4</v>
      </c>
      <c r="FN27" s="34">
        <v>3</v>
      </c>
      <c r="FO27" s="34">
        <v>4</v>
      </c>
      <c r="FP27" s="34">
        <v>3</v>
      </c>
      <c r="FQ27" s="34">
        <v>2</v>
      </c>
      <c r="FR27" s="34">
        <v>1</v>
      </c>
      <c r="FS27" s="34">
        <v>5</v>
      </c>
      <c r="FT27" s="34">
        <v>5</v>
      </c>
      <c r="FU27" s="34">
        <v>3</v>
      </c>
      <c r="FV27" s="34">
        <v>5</v>
      </c>
      <c r="FW27" s="34">
        <v>3</v>
      </c>
      <c r="FX27" s="34">
        <v>3</v>
      </c>
      <c r="FY27" s="34">
        <v>3</v>
      </c>
      <c r="FZ27" s="34">
        <v>4</v>
      </c>
      <c r="GA27" s="34">
        <v>5</v>
      </c>
      <c r="GB27" s="34">
        <v>5</v>
      </c>
      <c r="GC27" s="34">
        <v>3</v>
      </c>
      <c r="GD27" s="34">
        <v>4</v>
      </c>
      <c r="GE27" s="34">
        <v>2</v>
      </c>
      <c r="GF27" s="34">
        <v>5</v>
      </c>
      <c r="GG27" s="34">
        <v>5</v>
      </c>
      <c r="GH27" s="34">
        <v>5</v>
      </c>
      <c r="GI27" s="34">
        <v>5</v>
      </c>
      <c r="GJ27" s="34">
        <v>5</v>
      </c>
      <c r="GK27" s="34">
        <v>5</v>
      </c>
      <c r="GL27" s="34">
        <v>4</v>
      </c>
      <c r="GM27" s="34">
        <v>1</v>
      </c>
      <c r="GN27" s="34">
        <v>4</v>
      </c>
      <c r="GO27" s="34">
        <v>5</v>
      </c>
      <c r="GP27" s="34">
        <v>4</v>
      </c>
      <c r="GQ27" s="34">
        <v>5</v>
      </c>
      <c r="GR27" s="34">
        <v>3</v>
      </c>
      <c r="GS27" s="34">
        <v>5</v>
      </c>
      <c r="GT27" s="34">
        <v>5</v>
      </c>
      <c r="GU27" s="34">
        <v>3</v>
      </c>
      <c r="GV27" s="34">
        <v>5</v>
      </c>
      <c r="GW27" s="34">
        <v>1</v>
      </c>
      <c r="GX27" s="34">
        <v>4</v>
      </c>
      <c r="GY27" s="34">
        <v>5</v>
      </c>
      <c r="GZ27" s="34">
        <v>5</v>
      </c>
      <c r="HA27" s="34">
        <v>5</v>
      </c>
      <c r="HB27" s="34">
        <v>5</v>
      </c>
      <c r="HC27" s="34">
        <v>5</v>
      </c>
      <c r="HD27" s="34">
        <v>5</v>
      </c>
      <c r="HE27" s="34">
        <v>4</v>
      </c>
      <c r="HF27" s="34">
        <v>5</v>
      </c>
      <c r="HG27" s="34">
        <v>4</v>
      </c>
      <c r="HH27" s="34">
        <v>5</v>
      </c>
      <c r="HI27" s="34">
        <v>5</v>
      </c>
      <c r="HJ27" s="34">
        <v>3</v>
      </c>
      <c r="HK27" s="34">
        <v>4</v>
      </c>
      <c r="HL27" s="34">
        <v>4</v>
      </c>
      <c r="HM27" s="34">
        <v>4</v>
      </c>
      <c r="HN27" s="34">
        <v>4</v>
      </c>
      <c r="HO27" s="34">
        <v>5</v>
      </c>
      <c r="HP27" s="34">
        <v>5</v>
      </c>
      <c r="HQ27" s="34">
        <v>5</v>
      </c>
      <c r="HR27" s="34">
        <v>4</v>
      </c>
      <c r="HS27" s="34">
        <v>4</v>
      </c>
      <c r="HT27" s="34">
        <v>2</v>
      </c>
      <c r="HU27" s="34">
        <v>4</v>
      </c>
      <c r="HV27" s="34">
        <v>5</v>
      </c>
      <c r="HW27" s="34">
        <v>5</v>
      </c>
      <c r="HX27" s="34">
        <v>4</v>
      </c>
      <c r="HY27" s="34">
        <v>4</v>
      </c>
      <c r="HZ27" s="34">
        <v>2</v>
      </c>
      <c r="IA27" s="34">
        <v>5</v>
      </c>
      <c r="IB27" s="34">
        <v>4</v>
      </c>
      <c r="IC27" s="34">
        <v>5</v>
      </c>
      <c r="ID27" s="34">
        <v>5</v>
      </c>
      <c r="IE27" s="34">
        <v>4</v>
      </c>
      <c r="IF27" s="34">
        <v>5</v>
      </c>
      <c r="IG27" s="34">
        <v>5</v>
      </c>
      <c r="IH27" s="34">
        <v>2</v>
      </c>
      <c r="II27" s="34">
        <v>5</v>
      </c>
      <c r="IJ27" s="34">
        <v>4</v>
      </c>
      <c r="IK27" s="34">
        <v>2</v>
      </c>
      <c r="IL27" s="34">
        <v>3</v>
      </c>
      <c r="IM27" s="34">
        <v>5</v>
      </c>
      <c r="IN27" s="34">
        <v>5</v>
      </c>
      <c r="IO27" s="34">
        <v>5</v>
      </c>
      <c r="IP27" s="34">
        <v>5</v>
      </c>
      <c r="IQ27" s="34">
        <v>5</v>
      </c>
      <c r="IR27" s="34">
        <v>4</v>
      </c>
      <c r="IS27" s="34">
        <v>3</v>
      </c>
      <c r="IT27" s="34">
        <v>5</v>
      </c>
      <c r="IU27" s="34">
        <v>4</v>
      </c>
      <c r="IV27" s="34">
        <v>2</v>
      </c>
      <c r="IW27" s="34">
        <v>2</v>
      </c>
      <c r="IX27" s="34">
        <v>5</v>
      </c>
      <c r="IY27" s="34">
        <v>5</v>
      </c>
      <c r="IZ27" s="34">
        <v>5</v>
      </c>
      <c r="JA27" s="34">
        <v>5</v>
      </c>
      <c r="JB27" s="34">
        <v>5</v>
      </c>
      <c r="JC27" s="34">
        <v>4</v>
      </c>
      <c r="JD27" s="34">
        <v>5</v>
      </c>
      <c r="JE27" s="34">
        <v>5</v>
      </c>
      <c r="JF27" s="34">
        <v>5</v>
      </c>
      <c r="JG27" s="34">
        <v>5</v>
      </c>
      <c r="JH27" s="34">
        <v>5</v>
      </c>
      <c r="JI27" s="34">
        <v>5</v>
      </c>
      <c r="JJ27" s="34">
        <v>5</v>
      </c>
      <c r="JK27" s="34">
        <v>5</v>
      </c>
      <c r="JL27" s="34">
        <v>1</v>
      </c>
      <c r="JM27" s="34">
        <v>4</v>
      </c>
      <c r="JN27" s="34">
        <v>5</v>
      </c>
      <c r="JO27" s="34">
        <v>1</v>
      </c>
      <c r="JP27" s="34">
        <v>5</v>
      </c>
      <c r="JQ27" s="34">
        <v>5</v>
      </c>
      <c r="JR27" s="34">
        <v>4</v>
      </c>
      <c r="JS27" s="34">
        <v>5</v>
      </c>
      <c r="JT27" s="34">
        <v>5</v>
      </c>
      <c r="JU27" s="34">
        <v>4</v>
      </c>
      <c r="JV27" s="34">
        <v>3</v>
      </c>
      <c r="JW27" s="34">
        <v>3</v>
      </c>
      <c r="JX27" s="34">
        <v>4</v>
      </c>
      <c r="JY27" s="34">
        <v>5</v>
      </c>
      <c r="JZ27" s="34">
        <v>2</v>
      </c>
      <c r="KA27" s="34">
        <v>5</v>
      </c>
      <c r="KB27" s="34">
        <v>4</v>
      </c>
      <c r="KC27" s="34">
        <v>5</v>
      </c>
      <c r="KD27" s="34">
        <v>4</v>
      </c>
      <c r="KE27" s="34">
        <v>2</v>
      </c>
      <c r="KF27" s="34">
        <v>5</v>
      </c>
      <c r="KG27" s="34">
        <v>4</v>
      </c>
      <c r="KH27" s="34">
        <v>4</v>
      </c>
      <c r="KI27" s="34">
        <v>5</v>
      </c>
      <c r="KJ27" s="34">
        <v>5</v>
      </c>
      <c r="KK27" s="34">
        <v>5</v>
      </c>
      <c r="KL27" s="34">
        <v>5</v>
      </c>
      <c r="KM27" s="34">
        <v>5</v>
      </c>
      <c r="KN27" s="34">
        <v>4</v>
      </c>
      <c r="KO27" s="34">
        <v>5</v>
      </c>
      <c r="KP27" s="34">
        <v>3</v>
      </c>
      <c r="KQ27" s="34">
        <v>3</v>
      </c>
      <c r="KR27" s="34">
        <v>4</v>
      </c>
      <c r="KS27" s="34">
        <v>3</v>
      </c>
      <c r="KT27" s="34">
        <v>4</v>
      </c>
      <c r="KU27" s="34">
        <v>5</v>
      </c>
      <c r="KV27" s="34">
        <v>4</v>
      </c>
      <c r="KW27" s="34">
        <v>5</v>
      </c>
      <c r="KX27" s="34">
        <v>4</v>
      </c>
      <c r="KY27" s="34">
        <v>5</v>
      </c>
      <c r="KZ27" s="34">
        <v>5</v>
      </c>
      <c r="LA27" s="34">
        <v>5</v>
      </c>
      <c r="LB27" s="34">
        <v>5</v>
      </c>
      <c r="LC27" s="34">
        <v>5</v>
      </c>
      <c r="LD27" s="34">
        <v>5</v>
      </c>
      <c r="LE27" s="34">
        <v>5</v>
      </c>
      <c r="LF27" s="34">
        <v>5</v>
      </c>
      <c r="LG27" s="34">
        <v>3</v>
      </c>
      <c r="LH27" s="34">
        <v>4</v>
      </c>
      <c r="LI27" s="34">
        <v>4</v>
      </c>
      <c r="LJ27" s="34">
        <v>5</v>
      </c>
      <c r="LK27" s="34">
        <v>5</v>
      </c>
      <c r="LL27" s="34">
        <v>4</v>
      </c>
      <c r="LM27" s="34">
        <v>4</v>
      </c>
      <c r="LN27" s="34">
        <v>5</v>
      </c>
      <c r="LO27" s="34">
        <v>4</v>
      </c>
      <c r="LP27" s="34">
        <v>5</v>
      </c>
      <c r="LQ27" s="34">
        <v>2</v>
      </c>
      <c r="LR27" s="34">
        <v>3</v>
      </c>
      <c r="LS27" s="34">
        <v>4</v>
      </c>
      <c r="LT27" s="34">
        <v>3</v>
      </c>
      <c r="LU27" s="34">
        <v>4</v>
      </c>
      <c r="LV27" s="34">
        <v>5</v>
      </c>
      <c r="LW27" s="34">
        <v>5</v>
      </c>
      <c r="LX27" s="34">
        <v>5</v>
      </c>
      <c r="LY27" s="34">
        <v>4</v>
      </c>
      <c r="LZ27" s="34">
        <v>5</v>
      </c>
      <c r="MA27" s="34">
        <v>5</v>
      </c>
      <c r="MB27" s="34">
        <v>5</v>
      </c>
      <c r="MC27" s="34">
        <v>4</v>
      </c>
      <c r="MD27" s="34">
        <v>5</v>
      </c>
      <c r="ME27" s="34">
        <v>5</v>
      </c>
      <c r="MF27" s="34">
        <v>5</v>
      </c>
      <c r="MG27" s="34">
        <v>5</v>
      </c>
      <c r="MH27" s="34">
        <v>4</v>
      </c>
      <c r="MI27" s="34">
        <v>5</v>
      </c>
      <c r="MJ27" s="34">
        <v>4</v>
      </c>
      <c r="MK27" s="34">
        <v>5</v>
      </c>
      <c r="ML27" s="34">
        <v>4</v>
      </c>
      <c r="MM27" s="34">
        <v>5</v>
      </c>
      <c r="MN27" s="34">
        <v>5</v>
      </c>
      <c r="MO27" s="34">
        <v>5</v>
      </c>
      <c r="MP27" s="34">
        <v>5</v>
      </c>
      <c r="MQ27" s="34">
        <v>5</v>
      </c>
      <c r="MR27" s="34">
        <v>2</v>
      </c>
      <c r="MS27" s="34">
        <v>4</v>
      </c>
      <c r="MT27" s="34">
        <v>4</v>
      </c>
      <c r="MU27" s="34">
        <v>4</v>
      </c>
      <c r="MV27" s="34">
        <v>5</v>
      </c>
      <c r="MW27" s="34">
        <v>4</v>
      </c>
      <c r="MX27" s="34">
        <v>4</v>
      </c>
      <c r="MY27" s="34">
        <v>3</v>
      </c>
      <c r="MZ27" s="34">
        <v>5</v>
      </c>
      <c r="NA27" s="34">
        <v>4</v>
      </c>
      <c r="NB27" s="34">
        <v>5</v>
      </c>
      <c r="NC27" s="34">
        <v>3</v>
      </c>
      <c r="ND27" s="34">
        <v>1</v>
      </c>
      <c r="NE27" s="34">
        <v>5</v>
      </c>
      <c r="NF27" s="34">
        <v>5</v>
      </c>
      <c r="NG27" s="34">
        <v>5</v>
      </c>
      <c r="NH27" s="34">
        <v>5</v>
      </c>
      <c r="NI27" s="34">
        <v>5</v>
      </c>
      <c r="NJ27" s="34">
        <v>4</v>
      </c>
      <c r="NK27" s="34">
        <v>5</v>
      </c>
      <c r="NL27" s="34">
        <v>4</v>
      </c>
      <c r="NM27" s="34">
        <v>5</v>
      </c>
      <c r="NN27" s="34">
        <v>4</v>
      </c>
      <c r="NO27" s="34">
        <v>3</v>
      </c>
      <c r="NP27" s="34">
        <v>5</v>
      </c>
      <c r="NQ27" s="34">
        <v>5</v>
      </c>
      <c r="NR27" s="34">
        <v>5</v>
      </c>
      <c r="NS27" s="34">
        <v>5</v>
      </c>
      <c r="NT27" s="34">
        <v>5</v>
      </c>
      <c r="NU27" s="34">
        <v>5</v>
      </c>
      <c r="NV27" s="34">
        <v>5</v>
      </c>
      <c r="NW27" s="34">
        <v>3</v>
      </c>
      <c r="NX27" s="34">
        <v>5</v>
      </c>
      <c r="NY27" s="34">
        <v>4</v>
      </c>
      <c r="NZ27" s="34">
        <v>5</v>
      </c>
      <c r="OA27" s="34">
        <v>5</v>
      </c>
      <c r="OB27" s="34">
        <v>3</v>
      </c>
      <c r="OC27" s="34">
        <v>3</v>
      </c>
      <c r="OD27" s="34">
        <v>5</v>
      </c>
      <c r="OE27" s="34">
        <v>5</v>
      </c>
      <c r="OF27" s="34">
        <v>3</v>
      </c>
      <c r="OG27" s="34">
        <v>5</v>
      </c>
      <c r="OH27" s="34">
        <v>4</v>
      </c>
      <c r="OI27" s="34">
        <v>5</v>
      </c>
      <c r="OJ27" s="34">
        <v>5</v>
      </c>
      <c r="OK27" s="34">
        <v>5</v>
      </c>
      <c r="OL27" s="34">
        <v>4</v>
      </c>
      <c r="OM27" s="34">
        <v>4</v>
      </c>
      <c r="ON27" s="34">
        <v>4</v>
      </c>
      <c r="OO27" s="34">
        <v>5</v>
      </c>
      <c r="OP27" s="34">
        <v>5</v>
      </c>
      <c r="OQ27" s="34">
        <v>5</v>
      </c>
      <c r="OR27" s="34">
        <v>5</v>
      </c>
      <c r="OS27" s="34">
        <v>5</v>
      </c>
      <c r="OT27" s="34">
        <v>3</v>
      </c>
      <c r="OU27" s="34">
        <v>5</v>
      </c>
      <c r="OV27" s="34">
        <v>5</v>
      </c>
      <c r="OW27" s="34">
        <v>5</v>
      </c>
      <c r="OX27" s="34">
        <v>5</v>
      </c>
      <c r="OY27" s="34">
        <v>4</v>
      </c>
      <c r="OZ27" s="34">
        <v>5</v>
      </c>
      <c r="PA27" s="22">
        <f t="shared" si="2"/>
        <v>1757</v>
      </c>
      <c r="PD27" s="120"/>
      <c r="PE27" s="124"/>
    </row>
    <row r="28" spans="1:421" s="23" customFormat="1" ht="11.25" x14ac:dyDescent="0.25">
      <c r="A28" s="34" t="s">
        <v>760</v>
      </c>
      <c r="B28" s="34">
        <v>4</v>
      </c>
      <c r="C28" s="34">
        <v>4</v>
      </c>
      <c r="D28" s="34">
        <v>2</v>
      </c>
      <c r="E28" s="34">
        <v>5</v>
      </c>
      <c r="F28" s="34">
        <v>5</v>
      </c>
      <c r="G28" s="34">
        <v>5</v>
      </c>
      <c r="H28" s="34">
        <v>5</v>
      </c>
      <c r="I28" s="34">
        <v>5</v>
      </c>
      <c r="J28" s="34">
        <v>4</v>
      </c>
      <c r="K28" s="34">
        <v>4</v>
      </c>
      <c r="L28" s="34">
        <v>4</v>
      </c>
      <c r="M28" s="34">
        <v>3</v>
      </c>
      <c r="N28" s="34">
        <v>5</v>
      </c>
      <c r="O28" s="34">
        <v>4</v>
      </c>
      <c r="P28" s="34">
        <v>4</v>
      </c>
      <c r="Q28" s="34">
        <v>4</v>
      </c>
      <c r="R28" s="34">
        <v>5</v>
      </c>
      <c r="S28" s="34">
        <v>3</v>
      </c>
      <c r="T28" s="34">
        <v>3</v>
      </c>
      <c r="U28" s="34">
        <v>5</v>
      </c>
      <c r="V28" s="34">
        <v>3</v>
      </c>
      <c r="W28" s="34">
        <v>4</v>
      </c>
      <c r="X28" s="34">
        <v>5</v>
      </c>
      <c r="Y28" s="34">
        <v>5</v>
      </c>
      <c r="Z28" s="34">
        <v>5</v>
      </c>
      <c r="AA28" s="34">
        <v>3</v>
      </c>
      <c r="AB28" s="34">
        <v>5</v>
      </c>
      <c r="AC28" s="34">
        <v>5</v>
      </c>
      <c r="AD28" s="34">
        <v>3</v>
      </c>
      <c r="AE28" s="34">
        <v>5</v>
      </c>
      <c r="AF28" s="34">
        <v>5</v>
      </c>
      <c r="AG28" s="34">
        <v>5</v>
      </c>
      <c r="AH28" s="34">
        <v>1</v>
      </c>
      <c r="AI28" s="34">
        <v>3</v>
      </c>
      <c r="AJ28" s="34">
        <v>5</v>
      </c>
      <c r="AK28" s="34">
        <v>3</v>
      </c>
      <c r="AL28" s="34">
        <v>5</v>
      </c>
      <c r="AM28" s="34">
        <v>5</v>
      </c>
      <c r="AN28" s="34">
        <v>4</v>
      </c>
      <c r="AO28" s="34">
        <v>3</v>
      </c>
      <c r="AP28" s="34">
        <v>5</v>
      </c>
      <c r="AQ28" s="34">
        <v>5</v>
      </c>
      <c r="AR28" s="34">
        <v>4</v>
      </c>
      <c r="AS28" s="34">
        <v>4</v>
      </c>
      <c r="AT28" s="34">
        <v>5</v>
      </c>
      <c r="AU28" s="34">
        <v>5</v>
      </c>
      <c r="AV28" s="34">
        <v>5</v>
      </c>
      <c r="AW28" s="34">
        <v>4</v>
      </c>
      <c r="AX28" s="34">
        <v>2</v>
      </c>
      <c r="AY28" s="34">
        <v>4</v>
      </c>
      <c r="AZ28" s="34">
        <v>5</v>
      </c>
      <c r="BA28" s="34">
        <v>2</v>
      </c>
      <c r="BB28" s="34">
        <v>5</v>
      </c>
      <c r="BC28" s="34">
        <v>4</v>
      </c>
      <c r="BD28" s="34">
        <v>5</v>
      </c>
      <c r="BE28" s="34">
        <v>5</v>
      </c>
      <c r="BF28" s="34">
        <v>2</v>
      </c>
      <c r="BG28" s="34">
        <v>3</v>
      </c>
      <c r="BH28" s="34">
        <v>5</v>
      </c>
      <c r="BI28" s="34">
        <v>4</v>
      </c>
      <c r="BJ28" s="34">
        <v>4</v>
      </c>
      <c r="BK28" s="34">
        <v>4</v>
      </c>
      <c r="BL28" s="34">
        <v>4</v>
      </c>
      <c r="BM28" s="34">
        <v>3</v>
      </c>
      <c r="BN28" s="34">
        <v>2</v>
      </c>
      <c r="BO28" s="34">
        <v>3</v>
      </c>
      <c r="BP28" s="34">
        <v>4</v>
      </c>
      <c r="BQ28" s="34">
        <v>5</v>
      </c>
      <c r="BR28" s="34">
        <v>5</v>
      </c>
      <c r="BS28" s="34">
        <v>5</v>
      </c>
      <c r="BT28" s="34">
        <v>4</v>
      </c>
      <c r="BU28" s="34">
        <v>3</v>
      </c>
      <c r="BV28" s="34">
        <v>5</v>
      </c>
      <c r="BW28" s="34">
        <v>5</v>
      </c>
      <c r="BX28" s="34">
        <v>3</v>
      </c>
      <c r="BY28" s="34">
        <v>5</v>
      </c>
      <c r="BZ28" s="34">
        <v>3</v>
      </c>
      <c r="CA28" s="34">
        <v>4</v>
      </c>
      <c r="CB28" s="34">
        <v>5</v>
      </c>
      <c r="CC28" s="34">
        <v>4</v>
      </c>
      <c r="CD28" s="34">
        <v>4</v>
      </c>
      <c r="CE28" s="34">
        <v>4</v>
      </c>
      <c r="CF28" s="34">
        <v>5</v>
      </c>
      <c r="CG28" s="34">
        <v>5</v>
      </c>
      <c r="CH28" s="34">
        <v>5</v>
      </c>
      <c r="CI28" s="34">
        <v>4</v>
      </c>
      <c r="CJ28" s="34">
        <v>5</v>
      </c>
      <c r="CK28" s="34">
        <v>2</v>
      </c>
      <c r="CL28" s="34">
        <v>4</v>
      </c>
      <c r="CM28" s="34">
        <v>4</v>
      </c>
      <c r="CN28" s="34">
        <v>5</v>
      </c>
      <c r="CO28" s="34">
        <v>4</v>
      </c>
      <c r="CP28" s="34">
        <v>4</v>
      </c>
      <c r="CQ28" s="34">
        <v>5</v>
      </c>
      <c r="CR28" s="34">
        <v>4</v>
      </c>
      <c r="CS28" s="34">
        <v>4</v>
      </c>
      <c r="CT28" s="34">
        <v>4</v>
      </c>
      <c r="CU28" s="34">
        <v>4</v>
      </c>
      <c r="CV28" s="34">
        <v>5</v>
      </c>
      <c r="CW28" s="34">
        <v>4</v>
      </c>
      <c r="CX28" s="34">
        <v>4</v>
      </c>
      <c r="CY28" s="34">
        <v>5</v>
      </c>
      <c r="CZ28" s="34">
        <v>5</v>
      </c>
      <c r="DA28" s="34">
        <v>5</v>
      </c>
      <c r="DB28" s="34">
        <v>5</v>
      </c>
      <c r="DC28" s="34">
        <v>5</v>
      </c>
      <c r="DD28" s="34">
        <v>5</v>
      </c>
      <c r="DE28" s="34">
        <v>5</v>
      </c>
      <c r="DF28" s="34">
        <v>5</v>
      </c>
      <c r="DG28" s="34">
        <v>4</v>
      </c>
      <c r="DH28" s="34">
        <v>3</v>
      </c>
      <c r="DI28" s="34">
        <v>3</v>
      </c>
      <c r="DJ28" s="34">
        <v>3</v>
      </c>
      <c r="DK28" s="34">
        <v>3</v>
      </c>
      <c r="DL28" s="34">
        <v>4</v>
      </c>
      <c r="DM28" s="34">
        <v>4</v>
      </c>
      <c r="DN28" s="34">
        <v>4</v>
      </c>
      <c r="DO28" s="34">
        <v>3</v>
      </c>
      <c r="DP28" s="34">
        <v>4</v>
      </c>
      <c r="DQ28" s="34">
        <v>3</v>
      </c>
      <c r="DR28" s="34">
        <v>3</v>
      </c>
      <c r="DS28" s="34">
        <v>3</v>
      </c>
      <c r="DT28" s="34">
        <v>4</v>
      </c>
      <c r="DU28" s="34">
        <v>5</v>
      </c>
      <c r="DV28" s="34">
        <v>4</v>
      </c>
      <c r="DW28" s="34">
        <v>5</v>
      </c>
      <c r="DX28" s="34">
        <v>2</v>
      </c>
      <c r="DY28" s="34">
        <v>2</v>
      </c>
      <c r="DZ28" s="34">
        <v>4</v>
      </c>
      <c r="EA28" s="34">
        <v>5</v>
      </c>
      <c r="EB28" s="34">
        <v>5</v>
      </c>
      <c r="EC28" s="34">
        <v>3</v>
      </c>
      <c r="ED28" s="34">
        <v>4</v>
      </c>
      <c r="EE28" s="34">
        <v>4</v>
      </c>
      <c r="EF28" s="34">
        <v>4</v>
      </c>
      <c r="EG28" s="34">
        <v>4</v>
      </c>
      <c r="EH28" s="34">
        <v>5</v>
      </c>
      <c r="EI28" s="34">
        <v>5</v>
      </c>
      <c r="EJ28" s="34">
        <v>5</v>
      </c>
      <c r="EK28" s="34">
        <v>5</v>
      </c>
      <c r="EL28" s="34">
        <v>5</v>
      </c>
      <c r="EM28" s="34">
        <v>5</v>
      </c>
      <c r="EN28" s="34">
        <v>3</v>
      </c>
      <c r="EO28" s="34">
        <v>5</v>
      </c>
      <c r="EP28" s="34">
        <v>5</v>
      </c>
      <c r="EQ28" s="34">
        <v>5</v>
      </c>
      <c r="ER28" s="34">
        <v>4</v>
      </c>
      <c r="ES28" s="34">
        <v>4</v>
      </c>
      <c r="ET28" s="34">
        <v>5</v>
      </c>
      <c r="EU28" s="34">
        <v>3</v>
      </c>
      <c r="EV28" s="34">
        <v>4</v>
      </c>
      <c r="EW28" s="34">
        <v>4</v>
      </c>
      <c r="EX28" s="34">
        <v>5</v>
      </c>
      <c r="EY28" s="34">
        <v>5</v>
      </c>
      <c r="EZ28" s="34">
        <v>5</v>
      </c>
      <c r="FA28" s="34">
        <v>3</v>
      </c>
      <c r="FB28" s="34">
        <v>3</v>
      </c>
      <c r="FC28" s="34">
        <v>5</v>
      </c>
      <c r="FD28" s="34">
        <v>4</v>
      </c>
      <c r="FE28" s="34">
        <v>4</v>
      </c>
      <c r="FF28" s="34">
        <v>3</v>
      </c>
      <c r="FG28" s="34">
        <v>4</v>
      </c>
      <c r="FH28" s="34">
        <v>3</v>
      </c>
      <c r="FI28" s="34">
        <v>4</v>
      </c>
      <c r="FJ28" s="34">
        <v>5</v>
      </c>
      <c r="FK28" s="34">
        <v>5</v>
      </c>
      <c r="FL28" s="34">
        <v>5</v>
      </c>
      <c r="FM28" s="34">
        <v>4</v>
      </c>
      <c r="FN28" s="34">
        <v>4</v>
      </c>
      <c r="FO28" s="34">
        <v>4</v>
      </c>
      <c r="FP28" s="34">
        <v>3</v>
      </c>
      <c r="FQ28" s="34">
        <v>4</v>
      </c>
      <c r="FR28" s="34">
        <v>4</v>
      </c>
      <c r="FS28" s="34">
        <v>5</v>
      </c>
      <c r="FT28" s="34">
        <v>5</v>
      </c>
      <c r="FU28" s="34">
        <v>3</v>
      </c>
      <c r="FV28" s="34">
        <v>5</v>
      </c>
      <c r="FW28" s="34">
        <v>4</v>
      </c>
      <c r="FX28" s="34">
        <v>4</v>
      </c>
      <c r="FY28" s="34">
        <v>3</v>
      </c>
      <c r="FZ28" s="34">
        <v>4</v>
      </c>
      <c r="GA28" s="34">
        <v>5</v>
      </c>
      <c r="GB28" s="34">
        <v>5</v>
      </c>
      <c r="GC28" s="34">
        <v>3</v>
      </c>
      <c r="GD28" s="34">
        <v>4</v>
      </c>
      <c r="GE28" s="34">
        <v>3</v>
      </c>
      <c r="GF28" s="34">
        <v>5</v>
      </c>
      <c r="GG28" s="34">
        <v>5</v>
      </c>
      <c r="GH28" s="34">
        <v>5</v>
      </c>
      <c r="GI28" s="34">
        <v>5</v>
      </c>
      <c r="GJ28" s="34">
        <v>5</v>
      </c>
      <c r="GK28" s="34">
        <v>5</v>
      </c>
      <c r="GL28" s="34">
        <v>3</v>
      </c>
      <c r="GM28" s="34">
        <v>3</v>
      </c>
      <c r="GN28" s="34">
        <v>4</v>
      </c>
      <c r="GO28" s="34">
        <v>5</v>
      </c>
      <c r="GP28" s="34">
        <v>4</v>
      </c>
      <c r="GQ28" s="34">
        <v>5</v>
      </c>
      <c r="GR28" s="34">
        <v>3</v>
      </c>
      <c r="GS28" s="34">
        <v>4</v>
      </c>
      <c r="GT28" s="34">
        <v>5</v>
      </c>
      <c r="GU28" s="34">
        <v>3</v>
      </c>
      <c r="GV28" s="34">
        <v>5</v>
      </c>
      <c r="GW28" s="34">
        <v>3</v>
      </c>
      <c r="GX28" s="34">
        <v>4</v>
      </c>
      <c r="GY28" s="34">
        <v>5</v>
      </c>
      <c r="GZ28" s="34">
        <v>4</v>
      </c>
      <c r="HA28" s="34">
        <v>4</v>
      </c>
      <c r="HB28" s="34">
        <v>5</v>
      </c>
      <c r="HC28" s="34">
        <v>5</v>
      </c>
      <c r="HD28" s="34">
        <v>4</v>
      </c>
      <c r="HE28" s="34">
        <v>5</v>
      </c>
      <c r="HF28" s="34">
        <v>5</v>
      </c>
      <c r="HG28" s="34">
        <v>4</v>
      </c>
      <c r="HH28" s="34">
        <v>3</v>
      </c>
      <c r="HI28" s="34">
        <v>5</v>
      </c>
      <c r="HJ28" s="34">
        <v>4</v>
      </c>
      <c r="HK28" s="34">
        <v>4</v>
      </c>
      <c r="HL28" s="34">
        <v>5</v>
      </c>
      <c r="HM28" s="34">
        <v>5</v>
      </c>
      <c r="HN28" s="34">
        <v>5</v>
      </c>
      <c r="HO28" s="34">
        <v>5</v>
      </c>
      <c r="HP28" s="34">
        <v>4</v>
      </c>
      <c r="HQ28" s="34">
        <v>5</v>
      </c>
      <c r="HR28" s="34">
        <v>3</v>
      </c>
      <c r="HS28" s="34">
        <v>4</v>
      </c>
      <c r="HT28" s="34">
        <v>3</v>
      </c>
      <c r="HU28" s="34">
        <v>3</v>
      </c>
      <c r="HV28" s="34">
        <v>5</v>
      </c>
      <c r="HW28" s="34">
        <v>4</v>
      </c>
      <c r="HX28" s="34">
        <v>3</v>
      </c>
      <c r="HY28" s="34">
        <v>4</v>
      </c>
      <c r="HZ28" s="34">
        <v>3</v>
      </c>
      <c r="IA28" s="34">
        <v>4</v>
      </c>
      <c r="IB28" s="34">
        <v>4</v>
      </c>
      <c r="IC28" s="34">
        <v>4</v>
      </c>
      <c r="ID28" s="34">
        <v>5</v>
      </c>
      <c r="IE28" s="34">
        <v>5</v>
      </c>
      <c r="IF28" s="34">
        <v>5</v>
      </c>
      <c r="IG28" s="34">
        <v>4</v>
      </c>
      <c r="IH28" s="34">
        <v>2</v>
      </c>
      <c r="II28" s="34">
        <v>4</v>
      </c>
      <c r="IJ28" s="34">
        <v>4</v>
      </c>
      <c r="IK28" s="34">
        <v>1</v>
      </c>
      <c r="IL28" s="34">
        <v>4</v>
      </c>
      <c r="IM28" s="34">
        <v>5</v>
      </c>
      <c r="IN28" s="34">
        <v>4</v>
      </c>
      <c r="IO28" s="34">
        <v>5</v>
      </c>
      <c r="IP28" s="34">
        <v>5</v>
      </c>
      <c r="IQ28" s="34">
        <v>5</v>
      </c>
      <c r="IR28" s="34">
        <v>4</v>
      </c>
      <c r="IS28" s="34">
        <v>4</v>
      </c>
      <c r="IT28" s="34">
        <v>5</v>
      </c>
      <c r="IU28" s="34">
        <v>5</v>
      </c>
      <c r="IV28" s="34">
        <v>4</v>
      </c>
      <c r="IW28" s="34">
        <v>3</v>
      </c>
      <c r="IX28" s="34">
        <v>5</v>
      </c>
      <c r="IY28" s="34">
        <v>5</v>
      </c>
      <c r="IZ28" s="34">
        <v>5</v>
      </c>
      <c r="JA28" s="34">
        <v>5</v>
      </c>
      <c r="JB28" s="34">
        <v>5</v>
      </c>
      <c r="JC28" s="34">
        <v>5</v>
      </c>
      <c r="JD28" s="34">
        <v>5</v>
      </c>
      <c r="JE28" s="34">
        <v>5</v>
      </c>
      <c r="JF28" s="34">
        <v>5</v>
      </c>
      <c r="JG28" s="34">
        <v>5</v>
      </c>
      <c r="JH28" s="34">
        <v>5</v>
      </c>
      <c r="JI28" s="34">
        <v>5</v>
      </c>
      <c r="JJ28" s="34">
        <v>5</v>
      </c>
      <c r="JK28" s="34">
        <v>4</v>
      </c>
      <c r="JL28" s="34">
        <v>1</v>
      </c>
      <c r="JM28" s="34">
        <v>2</v>
      </c>
      <c r="JN28" s="34">
        <v>5</v>
      </c>
      <c r="JO28" s="34">
        <v>3</v>
      </c>
      <c r="JP28" s="34">
        <v>4</v>
      </c>
      <c r="JQ28" s="34">
        <v>5</v>
      </c>
      <c r="JR28" s="34">
        <v>4</v>
      </c>
      <c r="JS28" s="34">
        <v>5</v>
      </c>
      <c r="JT28" s="34">
        <v>5</v>
      </c>
      <c r="JU28" s="34">
        <v>4</v>
      </c>
      <c r="JV28" s="34">
        <v>3</v>
      </c>
      <c r="JW28" s="34">
        <v>4</v>
      </c>
      <c r="JX28" s="34">
        <v>4</v>
      </c>
      <c r="JY28" s="34">
        <v>5</v>
      </c>
      <c r="JZ28" s="34">
        <v>2</v>
      </c>
      <c r="KA28" s="34">
        <v>5</v>
      </c>
      <c r="KB28" s="34">
        <v>4</v>
      </c>
      <c r="KC28" s="34">
        <v>4</v>
      </c>
      <c r="KD28" s="34">
        <v>4</v>
      </c>
      <c r="KE28" s="34">
        <v>2</v>
      </c>
      <c r="KF28" s="34">
        <v>5</v>
      </c>
      <c r="KG28" s="34">
        <v>4</v>
      </c>
      <c r="KH28" s="34">
        <v>4</v>
      </c>
      <c r="KI28" s="34">
        <v>4</v>
      </c>
      <c r="KJ28" s="34">
        <v>4</v>
      </c>
      <c r="KK28" s="34">
        <v>4</v>
      </c>
      <c r="KL28" s="34">
        <v>5</v>
      </c>
      <c r="KM28" s="34">
        <v>5</v>
      </c>
      <c r="KN28" s="34">
        <v>3</v>
      </c>
      <c r="KO28" s="34">
        <v>5</v>
      </c>
      <c r="KP28" s="34">
        <v>4</v>
      </c>
      <c r="KQ28" s="34">
        <v>4</v>
      </c>
      <c r="KR28" s="34">
        <v>5</v>
      </c>
      <c r="KS28" s="34">
        <v>4</v>
      </c>
      <c r="KT28" s="34">
        <v>3</v>
      </c>
      <c r="KU28" s="34">
        <v>5</v>
      </c>
      <c r="KV28" s="34">
        <v>1</v>
      </c>
      <c r="KW28" s="34">
        <v>5</v>
      </c>
      <c r="KX28" s="34">
        <v>4</v>
      </c>
      <c r="KY28" s="34">
        <v>5</v>
      </c>
      <c r="KZ28" s="34">
        <v>5</v>
      </c>
      <c r="LA28" s="34">
        <v>5</v>
      </c>
      <c r="LB28" s="34">
        <v>5</v>
      </c>
      <c r="LC28" s="34">
        <v>3</v>
      </c>
      <c r="LD28" s="34">
        <v>5</v>
      </c>
      <c r="LE28" s="34">
        <v>4</v>
      </c>
      <c r="LF28" s="34">
        <v>5</v>
      </c>
      <c r="LG28" s="34">
        <v>4</v>
      </c>
      <c r="LH28" s="34">
        <v>5</v>
      </c>
      <c r="LI28" s="34">
        <v>4</v>
      </c>
      <c r="LJ28" s="34">
        <v>4</v>
      </c>
      <c r="LK28" s="34">
        <v>4</v>
      </c>
      <c r="LL28" s="34">
        <v>3</v>
      </c>
      <c r="LM28" s="34">
        <v>3</v>
      </c>
      <c r="LN28" s="34">
        <v>5</v>
      </c>
      <c r="LO28" s="34">
        <v>4</v>
      </c>
      <c r="LP28" s="34">
        <v>5</v>
      </c>
      <c r="LQ28" s="34">
        <v>4</v>
      </c>
      <c r="LR28" s="34">
        <v>3</v>
      </c>
      <c r="LS28" s="34">
        <v>4</v>
      </c>
      <c r="LT28" s="34">
        <v>2</v>
      </c>
      <c r="LU28" s="34">
        <v>5</v>
      </c>
      <c r="LV28" s="34">
        <v>5</v>
      </c>
      <c r="LW28" s="34">
        <v>5</v>
      </c>
      <c r="LX28" s="34">
        <v>5</v>
      </c>
      <c r="LY28" s="34">
        <v>4</v>
      </c>
      <c r="LZ28" s="34">
        <v>5</v>
      </c>
      <c r="MA28" s="34">
        <v>5</v>
      </c>
      <c r="MB28" s="34">
        <v>5</v>
      </c>
      <c r="MC28" s="34">
        <v>3</v>
      </c>
      <c r="MD28" s="34">
        <v>5</v>
      </c>
      <c r="ME28" s="34">
        <v>5</v>
      </c>
      <c r="MF28" s="34">
        <v>5</v>
      </c>
      <c r="MG28" s="34">
        <v>5</v>
      </c>
      <c r="MH28" s="34">
        <v>4</v>
      </c>
      <c r="MI28" s="34">
        <v>5</v>
      </c>
      <c r="MJ28" s="34">
        <v>4</v>
      </c>
      <c r="MK28" s="34">
        <v>5</v>
      </c>
      <c r="ML28" s="34">
        <v>4</v>
      </c>
      <c r="MM28" s="34">
        <v>5</v>
      </c>
      <c r="MN28" s="34">
        <v>5</v>
      </c>
      <c r="MO28" s="34">
        <v>5</v>
      </c>
      <c r="MP28" s="34">
        <v>5</v>
      </c>
      <c r="MQ28" s="34">
        <v>5</v>
      </c>
      <c r="MR28" s="34">
        <v>2</v>
      </c>
      <c r="MS28" s="34">
        <v>4</v>
      </c>
      <c r="MT28" s="34">
        <v>3</v>
      </c>
      <c r="MU28" s="34">
        <v>5</v>
      </c>
      <c r="MV28" s="34">
        <v>5</v>
      </c>
      <c r="MW28" s="34">
        <v>2</v>
      </c>
      <c r="MX28" s="34">
        <v>3</v>
      </c>
      <c r="MY28" s="34">
        <v>3</v>
      </c>
      <c r="MZ28" s="34">
        <v>4</v>
      </c>
      <c r="NA28" s="34">
        <v>4</v>
      </c>
      <c r="NB28" s="34">
        <v>5</v>
      </c>
      <c r="NC28" s="34">
        <v>3</v>
      </c>
      <c r="ND28" s="34">
        <v>4</v>
      </c>
      <c r="NE28" s="34">
        <v>5</v>
      </c>
      <c r="NF28" s="34">
        <v>5</v>
      </c>
      <c r="NG28" s="34">
        <v>5</v>
      </c>
      <c r="NH28" s="34">
        <v>5</v>
      </c>
      <c r="NI28" s="34">
        <v>5</v>
      </c>
      <c r="NJ28" s="34">
        <v>3</v>
      </c>
      <c r="NK28" s="34">
        <v>5</v>
      </c>
      <c r="NL28" s="34">
        <v>4</v>
      </c>
      <c r="NM28" s="34">
        <v>5</v>
      </c>
      <c r="NN28" s="34">
        <v>5</v>
      </c>
      <c r="NO28" s="34">
        <v>1</v>
      </c>
      <c r="NP28" s="34">
        <v>4</v>
      </c>
      <c r="NQ28" s="34">
        <v>5</v>
      </c>
      <c r="NR28" s="34">
        <v>5</v>
      </c>
      <c r="NS28" s="34">
        <v>5</v>
      </c>
      <c r="NT28" s="34">
        <v>5</v>
      </c>
      <c r="NU28" s="34">
        <v>5</v>
      </c>
      <c r="NV28" s="34">
        <v>5</v>
      </c>
      <c r="NW28" s="34">
        <v>4</v>
      </c>
      <c r="NX28" s="34">
        <v>5</v>
      </c>
      <c r="NY28" s="34">
        <v>4</v>
      </c>
      <c r="NZ28" s="34">
        <v>4</v>
      </c>
      <c r="OA28" s="34">
        <v>4</v>
      </c>
      <c r="OB28" s="34">
        <v>3</v>
      </c>
      <c r="OC28" s="34">
        <v>3</v>
      </c>
      <c r="OD28" s="34">
        <v>5</v>
      </c>
      <c r="OE28" s="34">
        <v>5</v>
      </c>
      <c r="OF28" s="34">
        <v>4</v>
      </c>
      <c r="OG28" s="34">
        <v>5</v>
      </c>
      <c r="OH28" s="34">
        <v>4</v>
      </c>
      <c r="OI28" s="34">
        <v>4</v>
      </c>
      <c r="OJ28" s="34">
        <v>5</v>
      </c>
      <c r="OK28" s="34">
        <v>5</v>
      </c>
      <c r="OL28" s="34">
        <v>4</v>
      </c>
      <c r="OM28" s="34">
        <v>3</v>
      </c>
      <c r="ON28" s="34">
        <v>5</v>
      </c>
      <c r="OO28" s="34">
        <v>4</v>
      </c>
      <c r="OP28" s="34">
        <v>5</v>
      </c>
      <c r="OQ28" s="34">
        <v>5</v>
      </c>
      <c r="OR28" s="34">
        <v>5</v>
      </c>
      <c r="OS28" s="34">
        <v>4</v>
      </c>
      <c r="OT28" s="34">
        <v>3</v>
      </c>
      <c r="OU28" s="34">
        <v>5</v>
      </c>
      <c r="OV28" s="34">
        <v>5</v>
      </c>
      <c r="OW28" s="34">
        <v>5</v>
      </c>
      <c r="OX28" s="34">
        <v>5</v>
      </c>
      <c r="OY28" s="34">
        <v>4</v>
      </c>
      <c r="OZ28" s="34">
        <v>5</v>
      </c>
      <c r="PA28" s="22">
        <f t="shared" si="2"/>
        <v>1743</v>
      </c>
    </row>
    <row r="29" spans="1:421" s="23" customFormat="1" ht="11.25" x14ac:dyDescent="0.25">
      <c r="A29" s="35" t="s">
        <v>775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119"/>
      <c r="PA29" s="119"/>
    </row>
    <row r="30" spans="1:421" s="23" customFormat="1" ht="11.25" x14ac:dyDescent="0.25">
      <c r="A30" s="37" t="s">
        <v>776</v>
      </c>
      <c r="B30" s="37">
        <v>2</v>
      </c>
      <c r="C30" s="37">
        <v>2</v>
      </c>
      <c r="D30" s="37">
        <v>1</v>
      </c>
      <c r="E30" s="37">
        <v>5</v>
      </c>
      <c r="F30" s="37">
        <v>3</v>
      </c>
      <c r="G30" s="37">
        <v>4</v>
      </c>
      <c r="H30" s="37">
        <v>2</v>
      </c>
      <c r="I30" s="37">
        <v>4</v>
      </c>
      <c r="J30" s="37">
        <v>1</v>
      </c>
      <c r="K30" s="37">
        <v>3</v>
      </c>
      <c r="L30" s="37">
        <v>3</v>
      </c>
      <c r="M30" s="37">
        <v>3</v>
      </c>
      <c r="N30" s="37">
        <v>3</v>
      </c>
      <c r="O30" s="37">
        <v>2</v>
      </c>
      <c r="P30" s="37">
        <v>3</v>
      </c>
      <c r="Q30" s="37">
        <v>3</v>
      </c>
      <c r="R30" s="37">
        <v>3</v>
      </c>
      <c r="S30" s="37">
        <v>1</v>
      </c>
      <c r="T30" s="37">
        <v>1</v>
      </c>
      <c r="U30" s="37">
        <v>2</v>
      </c>
      <c r="V30" s="37">
        <v>2</v>
      </c>
      <c r="W30" s="37">
        <v>1</v>
      </c>
      <c r="X30" s="37">
        <v>5</v>
      </c>
      <c r="Y30" s="37">
        <v>5</v>
      </c>
      <c r="Z30" s="37">
        <v>4</v>
      </c>
      <c r="AA30" s="37">
        <v>3</v>
      </c>
      <c r="AB30" s="37">
        <v>5</v>
      </c>
      <c r="AC30" s="37">
        <v>2</v>
      </c>
      <c r="AD30" s="37">
        <v>1</v>
      </c>
      <c r="AE30" s="37">
        <v>4</v>
      </c>
      <c r="AF30" s="37">
        <v>1</v>
      </c>
      <c r="AG30" s="37">
        <v>4</v>
      </c>
      <c r="AH30" s="37">
        <v>1</v>
      </c>
      <c r="AI30" s="37">
        <v>1</v>
      </c>
      <c r="AJ30" s="37">
        <v>4</v>
      </c>
      <c r="AK30" s="37">
        <v>2</v>
      </c>
      <c r="AL30" s="37">
        <v>5</v>
      </c>
      <c r="AM30" s="37">
        <v>5</v>
      </c>
      <c r="AN30" s="37">
        <v>4</v>
      </c>
      <c r="AO30" s="37">
        <v>1</v>
      </c>
      <c r="AP30" s="37">
        <v>4</v>
      </c>
      <c r="AQ30" s="37">
        <v>4</v>
      </c>
      <c r="AR30" s="37">
        <v>4</v>
      </c>
      <c r="AS30" s="37">
        <v>4</v>
      </c>
      <c r="AT30" s="37">
        <v>1</v>
      </c>
      <c r="AU30" s="37">
        <v>1</v>
      </c>
      <c r="AV30" s="37">
        <v>5</v>
      </c>
      <c r="AW30" s="37">
        <v>2</v>
      </c>
      <c r="AX30" s="37">
        <v>1</v>
      </c>
      <c r="AY30" s="37">
        <v>3</v>
      </c>
      <c r="AZ30" s="37">
        <v>4</v>
      </c>
      <c r="BA30" s="37">
        <v>2</v>
      </c>
      <c r="BB30" s="37">
        <v>3</v>
      </c>
      <c r="BC30" s="37">
        <v>2</v>
      </c>
      <c r="BD30" s="37">
        <v>5</v>
      </c>
      <c r="BE30" s="37">
        <v>4</v>
      </c>
      <c r="BF30" s="37">
        <v>2</v>
      </c>
      <c r="BG30" s="37">
        <v>3</v>
      </c>
      <c r="BH30" s="37">
        <v>1</v>
      </c>
      <c r="BI30" s="37">
        <v>2</v>
      </c>
      <c r="BJ30" s="37">
        <v>3</v>
      </c>
      <c r="BK30" s="37">
        <v>3</v>
      </c>
      <c r="BL30" s="37">
        <v>4</v>
      </c>
      <c r="BM30" s="37">
        <v>1</v>
      </c>
      <c r="BN30" s="37">
        <v>1</v>
      </c>
      <c r="BO30" s="37">
        <v>3</v>
      </c>
      <c r="BP30" s="37">
        <v>2</v>
      </c>
      <c r="BQ30" s="37">
        <v>2</v>
      </c>
      <c r="BR30" s="37">
        <v>1</v>
      </c>
      <c r="BS30" s="37">
        <v>5</v>
      </c>
      <c r="BT30" s="37">
        <v>4</v>
      </c>
      <c r="BU30" s="37">
        <v>4</v>
      </c>
      <c r="BV30" s="37">
        <v>4</v>
      </c>
      <c r="BW30" s="37">
        <v>1</v>
      </c>
      <c r="BX30" s="37">
        <v>3</v>
      </c>
      <c r="BY30" s="37">
        <v>1</v>
      </c>
      <c r="BZ30" s="37">
        <v>2</v>
      </c>
      <c r="CA30" s="37">
        <v>5</v>
      </c>
      <c r="CB30" s="37">
        <v>4</v>
      </c>
      <c r="CC30" s="37">
        <v>4</v>
      </c>
      <c r="CD30" s="37">
        <v>3</v>
      </c>
      <c r="CE30" s="37">
        <v>2</v>
      </c>
      <c r="CF30" s="37">
        <v>1</v>
      </c>
      <c r="CG30" s="37">
        <v>4</v>
      </c>
      <c r="CH30" s="37">
        <v>1</v>
      </c>
      <c r="CI30" s="37">
        <v>3</v>
      </c>
      <c r="CJ30" s="37">
        <v>2</v>
      </c>
      <c r="CK30" s="37">
        <v>1</v>
      </c>
      <c r="CL30" s="37">
        <v>3</v>
      </c>
      <c r="CM30" s="37">
        <v>2</v>
      </c>
      <c r="CN30" s="37">
        <v>5</v>
      </c>
      <c r="CO30" s="37">
        <v>4</v>
      </c>
      <c r="CP30" s="37">
        <v>1</v>
      </c>
      <c r="CQ30" s="37">
        <v>3</v>
      </c>
      <c r="CR30" s="37">
        <v>2</v>
      </c>
      <c r="CS30" s="37">
        <v>2</v>
      </c>
      <c r="CT30" s="37">
        <v>3</v>
      </c>
      <c r="CU30" s="37">
        <v>4</v>
      </c>
      <c r="CV30" s="37">
        <v>2</v>
      </c>
      <c r="CW30" s="37">
        <v>2</v>
      </c>
      <c r="CX30" s="37">
        <v>2</v>
      </c>
      <c r="CY30" s="37">
        <v>4</v>
      </c>
      <c r="CZ30" s="37">
        <v>2</v>
      </c>
      <c r="DA30" s="37">
        <v>2</v>
      </c>
      <c r="DB30" s="37">
        <v>1</v>
      </c>
      <c r="DC30" s="37">
        <v>3</v>
      </c>
      <c r="DD30" s="37">
        <v>5</v>
      </c>
      <c r="DE30" s="37">
        <v>4</v>
      </c>
      <c r="DF30" s="37">
        <v>3</v>
      </c>
      <c r="DG30" s="37">
        <v>1</v>
      </c>
      <c r="DH30" s="37">
        <v>1</v>
      </c>
      <c r="DI30" s="37">
        <v>1</v>
      </c>
      <c r="DJ30" s="37">
        <v>2</v>
      </c>
      <c r="DK30" s="37">
        <v>2</v>
      </c>
      <c r="DL30" s="37">
        <v>3</v>
      </c>
      <c r="DM30" s="37">
        <v>4</v>
      </c>
      <c r="DN30" s="37">
        <v>2</v>
      </c>
      <c r="DO30" s="37">
        <v>1</v>
      </c>
      <c r="DP30" s="37">
        <v>2</v>
      </c>
      <c r="DQ30" s="37">
        <v>2</v>
      </c>
      <c r="DR30" s="37">
        <v>2</v>
      </c>
      <c r="DS30" s="37">
        <v>2</v>
      </c>
      <c r="DT30" s="37">
        <v>2</v>
      </c>
      <c r="DU30" s="37">
        <v>5</v>
      </c>
      <c r="DV30" s="37">
        <v>3</v>
      </c>
      <c r="DW30" s="37">
        <v>5</v>
      </c>
      <c r="DX30" s="37">
        <v>1</v>
      </c>
      <c r="DY30" s="37">
        <v>1</v>
      </c>
      <c r="DZ30" s="37">
        <v>3</v>
      </c>
      <c r="EA30" s="37">
        <v>5</v>
      </c>
      <c r="EB30" s="37">
        <v>1</v>
      </c>
      <c r="EC30" s="37">
        <v>1</v>
      </c>
      <c r="ED30" s="37">
        <v>2</v>
      </c>
      <c r="EE30" s="37">
        <v>1</v>
      </c>
      <c r="EF30" s="37">
        <v>2</v>
      </c>
      <c r="EG30" s="37">
        <v>1</v>
      </c>
      <c r="EH30" s="37">
        <v>5</v>
      </c>
      <c r="EI30" s="37">
        <v>4</v>
      </c>
      <c r="EJ30" s="37">
        <v>5</v>
      </c>
      <c r="EK30" s="37">
        <v>4</v>
      </c>
      <c r="EL30" s="37">
        <v>2</v>
      </c>
      <c r="EM30" s="37">
        <v>4</v>
      </c>
      <c r="EN30" s="37">
        <v>2</v>
      </c>
      <c r="EO30" s="37">
        <v>4</v>
      </c>
      <c r="EP30" s="37">
        <v>4</v>
      </c>
      <c r="EQ30" s="37">
        <v>4</v>
      </c>
      <c r="ER30" s="37">
        <v>1</v>
      </c>
      <c r="ES30" s="37">
        <v>1</v>
      </c>
      <c r="ET30" s="37">
        <v>3</v>
      </c>
      <c r="EU30" s="37">
        <v>1</v>
      </c>
      <c r="EV30" s="37">
        <v>5</v>
      </c>
      <c r="EW30" s="37">
        <v>3</v>
      </c>
      <c r="EX30" s="37">
        <v>1</v>
      </c>
      <c r="EY30" s="37">
        <v>4</v>
      </c>
      <c r="EZ30" s="37">
        <v>5</v>
      </c>
      <c r="FA30" s="37">
        <v>1</v>
      </c>
      <c r="FB30" s="37">
        <v>3</v>
      </c>
      <c r="FC30" s="37">
        <v>5</v>
      </c>
      <c r="FD30" s="37">
        <v>5</v>
      </c>
      <c r="FE30" s="37">
        <v>4</v>
      </c>
      <c r="FF30" s="37">
        <v>2</v>
      </c>
      <c r="FG30" s="37">
        <v>3</v>
      </c>
      <c r="FH30" s="37">
        <v>2</v>
      </c>
      <c r="FI30" s="37">
        <v>4</v>
      </c>
      <c r="FJ30" s="37">
        <v>3</v>
      </c>
      <c r="FK30" s="37">
        <v>1</v>
      </c>
      <c r="FL30" s="37">
        <v>5</v>
      </c>
      <c r="FM30" s="37">
        <v>3</v>
      </c>
      <c r="FN30" s="37">
        <v>3</v>
      </c>
      <c r="FO30" s="37">
        <v>3</v>
      </c>
      <c r="FP30" s="37">
        <v>3</v>
      </c>
      <c r="FQ30" s="37">
        <v>3</v>
      </c>
      <c r="FR30" s="37">
        <v>3</v>
      </c>
      <c r="FS30" s="37">
        <v>5</v>
      </c>
      <c r="FT30" s="37">
        <v>3</v>
      </c>
      <c r="FU30" s="37">
        <v>1</v>
      </c>
      <c r="FV30" s="37">
        <v>5</v>
      </c>
      <c r="FW30" s="37">
        <v>3</v>
      </c>
      <c r="FX30" s="37">
        <v>1</v>
      </c>
      <c r="FY30" s="37">
        <v>2</v>
      </c>
      <c r="FZ30" s="37">
        <v>4</v>
      </c>
      <c r="GA30" s="37">
        <v>4</v>
      </c>
      <c r="GB30" s="37">
        <v>5</v>
      </c>
      <c r="GC30" s="37">
        <v>3</v>
      </c>
      <c r="GD30" s="37">
        <v>3</v>
      </c>
      <c r="GE30" s="37">
        <v>3</v>
      </c>
      <c r="GF30" s="37">
        <v>4</v>
      </c>
      <c r="GG30" s="37">
        <v>4</v>
      </c>
      <c r="GH30" s="37">
        <v>2</v>
      </c>
      <c r="GI30" s="37">
        <v>3</v>
      </c>
      <c r="GJ30" s="37">
        <v>3</v>
      </c>
      <c r="GK30" s="37">
        <v>2</v>
      </c>
      <c r="GL30" s="37">
        <v>4</v>
      </c>
      <c r="GM30" s="37">
        <v>1</v>
      </c>
      <c r="GN30" s="37">
        <v>3</v>
      </c>
      <c r="GO30" s="37">
        <v>4</v>
      </c>
      <c r="GP30" s="37">
        <v>4</v>
      </c>
      <c r="GQ30" s="37">
        <v>4</v>
      </c>
      <c r="GR30" s="37">
        <v>3</v>
      </c>
      <c r="GS30" s="37">
        <v>2</v>
      </c>
      <c r="GT30" s="37">
        <v>2</v>
      </c>
      <c r="GU30" s="37">
        <v>2</v>
      </c>
      <c r="GV30" s="37">
        <v>3</v>
      </c>
      <c r="GW30" s="37">
        <v>1</v>
      </c>
      <c r="GX30" s="37">
        <v>2</v>
      </c>
      <c r="GY30" s="37">
        <v>4</v>
      </c>
      <c r="GZ30" s="37">
        <v>2</v>
      </c>
      <c r="HA30" s="37">
        <v>4</v>
      </c>
      <c r="HB30" s="37">
        <v>4</v>
      </c>
      <c r="HC30" s="37">
        <v>5</v>
      </c>
      <c r="HD30" s="37">
        <v>5</v>
      </c>
      <c r="HE30" s="37">
        <v>2</v>
      </c>
      <c r="HF30" s="37">
        <v>5</v>
      </c>
      <c r="HG30" s="37">
        <v>2</v>
      </c>
      <c r="HH30" s="37">
        <v>2</v>
      </c>
      <c r="HI30" s="37">
        <v>5</v>
      </c>
      <c r="HJ30" s="37">
        <v>1</v>
      </c>
      <c r="HK30" s="37">
        <v>4</v>
      </c>
      <c r="HL30" s="37">
        <v>4</v>
      </c>
      <c r="HM30" s="37">
        <v>4</v>
      </c>
      <c r="HN30" s="37">
        <v>4</v>
      </c>
      <c r="HO30" s="37">
        <v>5</v>
      </c>
      <c r="HP30" s="37">
        <v>5</v>
      </c>
      <c r="HQ30" s="37">
        <v>5</v>
      </c>
      <c r="HR30" s="37">
        <v>1</v>
      </c>
      <c r="HS30" s="37">
        <v>2</v>
      </c>
      <c r="HT30" s="37">
        <v>2</v>
      </c>
      <c r="HU30" s="37">
        <v>2</v>
      </c>
      <c r="HV30" s="37">
        <v>4</v>
      </c>
      <c r="HW30" s="37">
        <v>2</v>
      </c>
      <c r="HX30" s="37">
        <v>2</v>
      </c>
      <c r="HY30" s="37">
        <v>2</v>
      </c>
      <c r="HZ30" s="37">
        <v>2</v>
      </c>
      <c r="IA30" s="37">
        <v>4</v>
      </c>
      <c r="IB30" s="37">
        <v>1</v>
      </c>
      <c r="IC30" s="37">
        <v>5</v>
      </c>
      <c r="ID30" s="37">
        <v>3</v>
      </c>
      <c r="IE30" s="37">
        <v>4</v>
      </c>
      <c r="IF30" s="37">
        <v>5</v>
      </c>
      <c r="IG30" s="37">
        <v>3</v>
      </c>
      <c r="IH30" s="37">
        <v>2</v>
      </c>
      <c r="II30" s="37">
        <v>3</v>
      </c>
      <c r="IJ30" s="37">
        <v>3</v>
      </c>
      <c r="IK30" s="37">
        <v>1</v>
      </c>
      <c r="IL30" s="37">
        <v>2</v>
      </c>
      <c r="IM30" s="37">
        <v>2</v>
      </c>
      <c r="IN30" s="37">
        <v>3</v>
      </c>
      <c r="IO30" s="37">
        <v>3</v>
      </c>
      <c r="IP30" s="37">
        <v>3</v>
      </c>
      <c r="IQ30" s="37">
        <v>4</v>
      </c>
      <c r="IR30" s="37">
        <v>2</v>
      </c>
      <c r="IS30" s="37">
        <v>4</v>
      </c>
      <c r="IT30" s="37">
        <v>4</v>
      </c>
      <c r="IU30" s="37">
        <v>2</v>
      </c>
      <c r="IV30" s="37">
        <v>2</v>
      </c>
      <c r="IW30" s="37">
        <v>3</v>
      </c>
      <c r="IX30" s="37">
        <v>2</v>
      </c>
      <c r="IY30" s="37">
        <v>2</v>
      </c>
      <c r="IZ30" s="37">
        <v>2</v>
      </c>
      <c r="JA30" s="37">
        <v>5</v>
      </c>
      <c r="JB30" s="37">
        <v>5</v>
      </c>
      <c r="JC30" s="37">
        <v>1</v>
      </c>
      <c r="JD30" s="37">
        <v>2</v>
      </c>
      <c r="JE30" s="37">
        <v>5</v>
      </c>
      <c r="JF30" s="37">
        <v>4</v>
      </c>
      <c r="JG30" s="37">
        <v>4</v>
      </c>
      <c r="JH30" s="37">
        <v>5</v>
      </c>
      <c r="JI30" s="37">
        <v>2</v>
      </c>
      <c r="JJ30" s="37">
        <v>4</v>
      </c>
      <c r="JK30" s="37">
        <v>4</v>
      </c>
      <c r="JL30" s="37">
        <v>3</v>
      </c>
      <c r="JM30" s="37">
        <v>3</v>
      </c>
      <c r="JN30" s="37">
        <v>4</v>
      </c>
      <c r="JO30" s="37">
        <v>1</v>
      </c>
      <c r="JP30" s="37">
        <v>2</v>
      </c>
      <c r="JQ30" s="37">
        <v>2</v>
      </c>
      <c r="JR30" s="37">
        <v>3</v>
      </c>
      <c r="JS30" s="37">
        <v>2</v>
      </c>
      <c r="JT30" s="37">
        <v>4</v>
      </c>
      <c r="JU30" s="37">
        <v>4</v>
      </c>
      <c r="JV30" s="37">
        <v>3</v>
      </c>
      <c r="JW30" s="37">
        <v>2</v>
      </c>
      <c r="JX30" s="37">
        <v>4</v>
      </c>
      <c r="JY30" s="37">
        <v>5</v>
      </c>
      <c r="JZ30" s="37">
        <v>1</v>
      </c>
      <c r="KA30" s="37">
        <v>5</v>
      </c>
      <c r="KB30" s="37">
        <v>3</v>
      </c>
      <c r="KC30" s="37">
        <v>4</v>
      </c>
      <c r="KD30" s="37">
        <v>4</v>
      </c>
      <c r="KE30" s="37">
        <v>3</v>
      </c>
      <c r="KF30" s="37">
        <v>3</v>
      </c>
      <c r="KG30" s="37">
        <v>4</v>
      </c>
      <c r="KH30" s="37">
        <v>2</v>
      </c>
      <c r="KI30" s="37">
        <v>4</v>
      </c>
      <c r="KJ30" s="37">
        <v>2</v>
      </c>
      <c r="KK30" s="37">
        <v>3</v>
      </c>
      <c r="KL30" s="37">
        <v>1</v>
      </c>
      <c r="KM30" s="37">
        <v>5</v>
      </c>
      <c r="KN30" s="37">
        <v>4</v>
      </c>
      <c r="KO30" s="37">
        <v>5</v>
      </c>
      <c r="KP30" s="37">
        <v>1</v>
      </c>
      <c r="KQ30" s="37">
        <v>1</v>
      </c>
      <c r="KR30" s="37">
        <v>4</v>
      </c>
      <c r="KS30" s="37">
        <v>1</v>
      </c>
      <c r="KT30" s="37">
        <v>3</v>
      </c>
      <c r="KU30" s="37">
        <v>4</v>
      </c>
      <c r="KV30" s="37">
        <v>1</v>
      </c>
      <c r="KW30" s="37">
        <v>3</v>
      </c>
      <c r="KX30" s="37">
        <v>2</v>
      </c>
      <c r="KY30" s="37">
        <v>5</v>
      </c>
      <c r="KZ30" s="37">
        <v>5</v>
      </c>
      <c r="LA30" s="37">
        <v>4</v>
      </c>
      <c r="LB30" s="37">
        <v>4</v>
      </c>
      <c r="LC30" s="37">
        <v>3</v>
      </c>
      <c r="LD30" s="37">
        <v>5</v>
      </c>
      <c r="LE30" s="37">
        <v>3</v>
      </c>
      <c r="LF30" s="37">
        <v>4</v>
      </c>
      <c r="LG30" s="37">
        <v>4</v>
      </c>
      <c r="LH30" s="37">
        <v>1</v>
      </c>
      <c r="LI30" s="37">
        <v>3</v>
      </c>
      <c r="LJ30" s="37">
        <v>1</v>
      </c>
      <c r="LK30" s="37">
        <v>1</v>
      </c>
      <c r="LL30" s="37">
        <v>5</v>
      </c>
      <c r="LM30" s="37">
        <v>2</v>
      </c>
      <c r="LN30" s="37">
        <v>5</v>
      </c>
      <c r="LO30" s="37">
        <v>4</v>
      </c>
      <c r="LP30" s="37">
        <v>3</v>
      </c>
      <c r="LQ30" s="37">
        <v>2</v>
      </c>
      <c r="LR30" s="37">
        <v>1</v>
      </c>
      <c r="LS30" s="37">
        <v>2</v>
      </c>
      <c r="LT30" s="37">
        <v>3</v>
      </c>
      <c r="LU30" s="37">
        <v>4</v>
      </c>
      <c r="LV30" s="37">
        <v>2</v>
      </c>
      <c r="LW30" s="37">
        <v>5</v>
      </c>
      <c r="LX30" s="37">
        <v>4</v>
      </c>
      <c r="LY30" s="37">
        <v>3</v>
      </c>
      <c r="LZ30" s="37">
        <v>1</v>
      </c>
      <c r="MA30" s="37">
        <v>1</v>
      </c>
      <c r="MB30" s="37">
        <v>4</v>
      </c>
      <c r="MC30" s="37">
        <v>4</v>
      </c>
      <c r="MD30" s="37">
        <v>5</v>
      </c>
      <c r="ME30" s="37">
        <v>5</v>
      </c>
      <c r="MF30" s="37">
        <v>5</v>
      </c>
      <c r="MG30" s="37">
        <v>4</v>
      </c>
      <c r="MH30" s="37">
        <v>5</v>
      </c>
      <c r="MI30" s="37">
        <v>4</v>
      </c>
      <c r="MJ30" s="37">
        <v>3</v>
      </c>
      <c r="MK30" s="37">
        <v>5</v>
      </c>
      <c r="ML30" s="37">
        <v>2</v>
      </c>
      <c r="MM30" s="37">
        <v>5</v>
      </c>
      <c r="MN30" s="37">
        <v>2</v>
      </c>
      <c r="MO30" s="37">
        <v>1</v>
      </c>
      <c r="MP30" s="37">
        <v>4</v>
      </c>
      <c r="MQ30" s="37">
        <v>4</v>
      </c>
      <c r="MR30" s="37">
        <v>2</v>
      </c>
      <c r="MS30" s="37">
        <v>3</v>
      </c>
      <c r="MT30" s="37">
        <v>1</v>
      </c>
      <c r="MU30" s="37">
        <v>3</v>
      </c>
      <c r="MV30" s="37">
        <v>5</v>
      </c>
      <c r="MW30" s="37">
        <v>1</v>
      </c>
      <c r="MX30" s="37">
        <v>3</v>
      </c>
      <c r="MY30" s="37">
        <v>3</v>
      </c>
      <c r="MZ30" s="37">
        <v>4</v>
      </c>
      <c r="NA30" s="37">
        <v>2</v>
      </c>
      <c r="NB30" s="37">
        <v>5</v>
      </c>
      <c r="NC30" s="37">
        <v>3</v>
      </c>
      <c r="ND30" s="37">
        <v>1</v>
      </c>
      <c r="NE30" s="37">
        <v>1</v>
      </c>
      <c r="NF30" s="37">
        <v>5</v>
      </c>
      <c r="NG30" s="37">
        <v>5</v>
      </c>
      <c r="NH30" s="37">
        <v>5</v>
      </c>
      <c r="NI30" s="37">
        <v>3</v>
      </c>
      <c r="NJ30" s="37">
        <v>3</v>
      </c>
      <c r="NK30" s="37">
        <v>4</v>
      </c>
      <c r="NL30" s="37">
        <v>1</v>
      </c>
      <c r="NM30" s="37">
        <v>4</v>
      </c>
      <c r="NN30" s="37">
        <v>4</v>
      </c>
      <c r="NO30" s="37">
        <v>1</v>
      </c>
      <c r="NP30" s="37">
        <v>3</v>
      </c>
      <c r="NQ30" s="37">
        <v>5</v>
      </c>
      <c r="NR30" s="37">
        <v>3</v>
      </c>
      <c r="NS30" s="37">
        <v>3</v>
      </c>
      <c r="NT30" s="37">
        <v>3</v>
      </c>
      <c r="NU30" s="37">
        <v>1</v>
      </c>
      <c r="NV30" s="37">
        <v>4</v>
      </c>
      <c r="NW30" s="37">
        <v>1</v>
      </c>
      <c r="NX30" s="37">
        <v>5</v>
      </c>
      <c r="NY30" s="37">
        <v>4</v>
      </c>
      <c r="NZ30" s="37">
        <v>2</v>
      </c>
      <c r="OA30" s="37">
        <v>2</v>
      </c>
      <c r="OB30" s="37">
        <v>3</v>
      </c>
      <c r="OC30" s="37">
        <v>3</v>
      </c>
      <c r="OD30" s="37">
        <v>5</v>
      </c>
      <c r="OE30" s="37">
        <v>5</v>
      </c>
      <c r="OF30" s="37">
        <v>4</v>
      </c>
      <c r="OG30" s="37">
        <v>4</v>
      </c>
      <c r="OH30" s="37">
        <v>3</v>
      </c>
      <c r="OI30" s="37">
        <v>3</v>
      </c>
      <c r="OJ30" s="37">
        <v>2</v>
      </c>
      <c r="OK30" s="37">
        <v>4</v>
      </c>
      <c r="OL30" s="37">
        <v>1</v>
      </c>
      <c r="OM30" s="37">
        <v>4</v>
      </c>
      <c r="ON30" s="37">
        <v>3</v>
      </c>
      <c r="OO30" s="37">
        <v>2</v>
      </c>
      <c r="OP30" s="37">
        <v>1</v>
      </c>
      <c r="OQ30" s="37">
        <v>4</v>
      </c>
      <c r="OR30" s="37">
        <v>3</v>
      </c>
      <c r="OS30" s="37">
        <v>1</v>
      </c>
      <c r="OT30" s="37">
        <v>2</v>
      </c>
      <c r="OU30" s="37">
        <v>4</v>
      </c>
      <c r="OV30" s="37">
        <v>4</v>
      </c>
      <c r="OW30" s="37">
        <v>3</v>
      </c>
      <c r="OX30" s="37">
        <v>1</v>
      </c>
      <c r="OY30" s="37">
        <v>1</v>
      </c>
      <c r="OZ30" s="37">
        <v>5</v>
      </c>
      <c r="PA30" s="22">
        <f>SUM(B30:OZ30)</f>
        <v>1228</v>
      </c>
    </row>
    <row r="31" spans="1:421" s="23" customFormat="1" ht="11.25" x14ac:dyDescent="0.25">
      <c r="A31" s="37" t="s">
        <v>777</v>
      </c>
      <c r="B31" s="37">
        <v>2</v>
      </c>
      <c r="C31" s="37">
        <v>3</v>
      </c>
      <c r="D31" s="37">
        <v>2</v>
      </c>
      <c r="E31" s="37">
        <v>4</v>
      </c>
      <c r="F31" s="37">
        <v>5</v>
      </c>
      <c r="G31" s="37">
        <v>5</v>
      </c>
      <c r="H31" s="37">
        <v>1</v>
      </c>
      <c r="I31" s="37">
        <v>4</v>
      </c>
      <c r="J31" s="37">
        <v>1</v>
      </c>
      <c r="K31" s="37">
        <v>3</v>
      </c>
      <c r="L31" s="37">
        <v>4</v>
      </c>
      <c r="M31" s="37">
        <v>3</v>
      </c>
      <c r="N31" s="37">
        <v>5</v>
      </c>
      <c r="O31" s="37">
        <v>3</v>
      </c>
      <c r="P31" s="37">
        <v>3</v>
      </c>
      <c r="Q31" s="37">
        <v>3</v>
      </c>
      <c r="R31" s="37">
        <v>1</v>
      </c>
      <c r="S31" s="37">
        <v>1</v>
      </c>
      <c r="T31" s="37">
        <v>1</v>
      </c>
      <c r="U31" s="37">
        <v>4</v>
      </c>
      <c r="V31" s="37">
        <v>2</v>
      </c>
      <c r="W31" s="37">
        <v>3</v>
      </c>
      <c r="X31" s="37">
        <v>5</v>
      </c>
      <c r="Y31" s="37">
        <v>5</v>
      </c>
      <c r="Z31" s="37">
        <v>4</v>
      </c>
      <c r="AA31" s="37">
        <v>3</v>
      </c>
      <c r="AB31" s="37">
        <v>5</v>
      </c>
      <c r="AC31" s="37">
        <v>2</v>
      </c>
      <c r="AD31" s="37">
        <v>1</v>
      </c>
      <c r="AE31" s="37">
        <v>4</v>
      </c>
      <c r="AF31" s="37">
        <v>5</v>
      </c>
      <c r="AG31" s="37">
        <v>4</v>
      </c>
      <c r="AH31" s="37">
        <v>1</v>
      </c>
      <c r="AI31" s="37">
        <v>2</v>
      </c>
      <c r="AJ31" s="37">
        <v>4</v>
      </c>
      <c r="AK31" s="37">
        <v>3</v>
      </c>
      <c r="AL31" s="37">
        <v>5</v>
      </c>
      <c r="AM31" s="37">
        <v>4</v>
      </c>
      <c r="AN31" s="37">
        <v>4</v>
      </c>
      <c r="AO31" s="37">
        <v>2</v>
      </c>
      <c r="AP31" s="37">
        <v>4</v>
      </c>
      <c r="AQ31" s="37">
        <v>4</v>
      </c>
      <c r="AR31" s="37">
        <v>2</v>
      </c>
      <c r="AS31" s="37">
        <v>3</v>
      </c>
      <c r="AT31" s="37">
        <v>1</v>
      </c>
      <c r="AU31" s="37">
        <v>1</v>
      </c>
      <c r="AV31" s="37">
        <v>5</v>
      </c>
      <c r="AW31" s="37">
        <v>3</v>
      </c>
      <c r="AX31" s="37">
        <v>1</v>
      </c>
      <c r="AY31" s="37">
        <v>4</v>
      </c>
      <c r="AZ31" s="37">
        <v>4</v>
      </c>
      <c r="BA31" s="37">
        <v>3</v>
      </c>
      <c r="BB31" s="37">
        <v>4</v>
      </c>
      <c r="BC31" s="37">
        <v>2</v>
      </c>
      <c r="BD31" s="37">
        <v>5</v>
      </c>
      <c r="BE31" s="37">
        <v>4</v>
      </c>
      <c r="BF31" s="37">
        <v>2</v>
      </c>
      <c r="BG31" s="37">
        <v>3</v>
      </c>
      <c r="BH31" s="37">
        <v>1</v>
      </c>
      <c r="BI31" s="37">
        <v>5</v>
      </c>
      <c r="BJ31" s="37">
        <v>3</v>
      </c>
      <c r="BK31" s="37">
        <v>4</v>
      </c>
      <c r="BL31" s="37">
        <v>3</v>
      </c>
      <c r="BM31" s="37">
        <v>1</v>
      </c>
      <c r="BN31" s="37">
        <v>1</v>
      </c>
      <c r="BO31" s="37">
        <v>3</v>
      </c>
      <c r="BP31" s="37">
        <v>2</v>
      </c>
      <c r="BQ31" s="37">
        <v>2</v>
      </c>
      <c r="BR31" s="37">
        <v>2</v>
      </c>
      <c r="BS31" s="37">
        <v>5</v>
      </c>
      <c r="BT31" s="37">
        <v>4</v>
      </c>
      <c r="BU31" s="37">
        <v>4</v>
      </c>
      <c r="BV31" s="37">
        <v>5</v>
      </c>
      <c r="BW31" s="37">
        <v>1</v>
      </c>
      <c r="BX31" s="37">
        <v>3</v>
      </c>
      <c r="BY31" s="37">
        <v>5</v>
      </c>
      <c r="BZ31" s="37">
        <v>2</v>
      </c>
      <c r="CA31" s="37">
        <v>5</v>
      </c>
      <c r="CB31" s="37">
        <v>4</v>
      </c>
      <c r="CC31" s="37">
        <v>4</v>
      </c>
      <c r="CD31" s="37">
        <v>3</v>
      </c>
      <c r="CE31" s="37">
        <v>2</v>
      </c>
      <c r="CF31" s="37">
        <v>5</v>
      </c>
      <c r="CG31" s="37">
        <v>4</v>
      </c>
      <c r="CH31" s="37">
        <v>1</v>
      </c>
      <c r="CI31" s="37">
        <v>4</v>
      </c>
      <c r="CJ31" s="37">
        <v>4</v>
      </c>
      <c r="CK31" s="37">
        <v>5</v>
      </c>
      <c r="CL31" s="37">
        <v>4</v>
      </c>
      <c r="CM31" s="37">
        <v>4</v>
      </c>
      <c r="CN31" s="37">
        <v>5</v>
      </c>
      <c r="CO31" s="37">
        <v>3</v>
      </c>
      <c r="CP31" s="37">
        <v>1</v>
      </c>
      <c r="CQ31" s="37">
        <v>5</v>
      </c>
      <c r="CR31" s="37">
        <v>2</v>
      </c>
      <c r="CS31" s="37">
        <v>2</v>
      </c>
      <c r="CT31" s="37">
        <v>3</v>
      </c>
      <c r="CU31" s="37">
        <v>5</v>
      </c>
      <c r="CV31" s="37">
        <v>2</v>
      </c>
      <c r="CW31" s="37">
        <v>2</v>
      </c>
      <c r="CX31" s="37">
        <v>4</v>
      </c>
      <c r="CY31" s="37">
        <v>5</v>
      </c>
      <c r="CZ31" s="37">
        <v>2</v>
      </c>
      <c r="DA31" s="37">
        <v>3</v>
      </c>
      <c r="DB31" s="37">
        <v>2</v>
      </c>
      <c r="DC31" s="37">
        <v>4</v>
      </c>
      <c r="DD31" s="37">
        <v>5</v>
      </c>
      <c r="DE31" s="37">
        <v>4</v>
      </c>
      <c r="DF31" s="37">
        <v>3</v>
      </c>
      <c r="DG31" s="37">
        <v>1</v>
      </c>
      <c r="DH31" s="37">
        <v>1</v>
      </c>
      <c r="DI31" s="37">
        <v>1</v>
      </c>
      <c r="DJ31" s="37">
        <v>3</v>
      </c>
      <c r="DK31" s="37">
        <v>3</v>
      </c>
      <c r="DL31" s="37">
        <v>3</v>
      </c>
      <c r="DM31" s="37">
        <v>4</v>
      </c>
      <c r="DN31" s="37">
        <v>3</v>
      </c>
      <c r="DO31" s="37">
        <v>1</v>
      </c>
      <c r="DP31" s="37">
        <v>2</v>
      </c>
      <c r="DQ31" s="37">
        <v>3</v>
      </c>
      <c r="DR31" s="37">
        <v>2</v>
      </c>
      <c r="DS31" s="37">
        <v>2</v>
      </c>
      <c r="DT31" s="37">
        <v>4</v>
      </c>
      <c r="DU31" s="37">
        <v>4</v>
      </c>
      <c r="DV31" s="37">
        <v>4</v>
      </c>
      <c r="DW31" s="37">
        <v>5</v>
      </c>
      <c r="DX31" s="37">
        <v>1</v>
      </c>
      <c r="DY31" s="37">
        <v>1</v>
      </c>
      <c r="DZ31" s="37">
        <v>2</v>
      </c>
      <c r="EA31" s="37">
        <v>5</v>
      </c>
      <c r="EB31" s="37">
        <v>1</v>
      </c>
      <c r="EC31" s="37">
        <v>1</v>
      </c>
      <c r="ED31" s="37">
        <v>2</v>
      </c>
      <c r="EE31" s="37">
        <v>1</v>
      </c>
      <c r="EF31" s="37">
        <v>2</v>
      </c>
      <c r="EG31" s="37">
        <v>2</v>
      </c>
      <c r="EH31" s="37">
        <v>4</v>
      </c>
      <c r="EI31" s="37">
        <v>4</v>
      </c>
      <c r="EJ31" s="37">
        <v>5</v>
      </c>
      <c r="EK31" s="37">
        <v>5</v>
      </c>
      <c r="EL31" s="37">
        <v>3</v>
      </c>
      <c r="EM31" s="37">
        <v>4</v>
      </c>
      <c r="EN31" s="37">
        <v>3</v>
      </c>
      <c r="EO31" s="37">
        <v>4</v>
      </c>
      <c r="EP31" s="37">
        <v>4</v>
      </c>
      <c r="EQ31" s="37">
        <v>4</v>
      </c>
      <c r="ER31" s="37">
        <v>4</v>
      </c>
      <c r="ES31" s="37">
        <v>1</v>
      </c>
      <c r="ET31" s="37">
        <v>4</v>
      </c>
      <c r="EU31" s="37">
        <v>2</v>
      </c>
      <c r="EV31" s="37">
        <v>5</v>
      </c>
      <c r="EW31" s="37">
        <v>3</v>
      </c>
      <c r="EX31" s="37">
        <v>1</v>
      </c>
      <c r="EY31" s="37">
        <v>3</v>
      </c>
      <c r="EZ31" s="37">
        <v>5</v>
      </c>
      <c r="FA31" s="37">
        <v>1</v>
      </c>
      <c r="FB31" s="37">
        <v>3</v>
      </c>
      <c r="FC31" s="37">
        <v>5</v>
      </c>
      <c r="FD31" s="37">
        <v>5</v>
      </c>
      <c r="FE31" s="37">
        <v>4</v>
      </c>
      <c r="FF31" s="37">
        <v>2</v>
      </c>
      <c r="FG31" s="37">
        <v>3</v>
      </c>
      <c r="FH31" s="37">
        <v>2</v>
      </c>
      <c r="FI31" s="37">
        <v>4</v>
      </c>
      <c r="FJ31" s="37">
        <v>3</v>
      </c>
      <c r="FK31" s="37">
        <v>4</v>
      </c>
      <c r="FL31" s="37">
        <v>5</v>
      </c>
      <c r="FM31" s="37">
        <v>3</v>
      </c>
      <c r="FN31" s="37">
        <v>2</v>
      </c>
      <c r="FO31" s="37">
        <v>3</v>
      </c>
      <c r="FP31" s="37">
        <v>3</v>
      </c>
      <c r="FQ31" s="37">
        <v>4</v>
      </c>
      <c r="FR31" s="37">
        <v>3</v>
      </c>
      <c r="FS31" s="37">
        <v>5</v>
      </c>
      <c r="FT31" s="37">
        <v>4</v>
      </c>
      <c r="FU31" s="37">
        <v>1</v>
      </c>
      <c r="FV31" s="37">
        <v>5</v>
      </c>
      <c r="FW31" s="37">
        <v>2</v>
      </c>
      <c r="FX31" s="37">
        <v>1</v>
      </c>
      <c r="FY31" s="37">
        <v>3</v>
      </c>
      <c r="FZ31" s="37">
        <v>4</v>
      </c>
      <c r="GA31" s="37">
        <v>4</v>
      </c>
      <c r="GB31" s="37">
        <v>4</v>
      </c>
      <c r="GC31" s="37">
        <v>3</v>
      </c>
      <c r="GD31" s="37">
        <v>3</v>
      </c>
      <c r="GE31" s="37">
        <v>3</v>
      </c>
      <c r="GF31" s="37">
        <v>4</v>
      </c>
      <c r="GG31" s="37">
        <v>4</v>
      </c>
      <c r="GH31" s="37">
        <v>2</v>
      </c>
      <c r="GI31" s="37">
        <v>4</v>
      </c>
      <c r="GJ31" s="37">
        <v>3</v>
      </c>
      <c r="GK31" s="37">
        <v>2</v>
      </c>
      <c r="GL31" s="37">
        <v>2</v>
      </c>
      <c r="GM31" s="37">
        <v>1</v>
      </c>
      <c r="GN31" s="37">
        <v>5</v>
      </c>
      <c r="GO31" s="37">
        <v>4</v>
      </c>
      <c r="GP31" s="37">
        <v>5</v>
      </c>
      <c r="GQ31" s="37">
        <v>5</v>
      </c>
      <c r="GR31" s="37">
        <v>3</v>
      </c>
      <c r="GS31" s="37">
        <v>2</v>
      </c>
      <c r="GT31" s="37">
        <v>5</v>
      </c>
      <c r="GU31" s="37">
        <v>2</v>
      </c>
      <c r="GV31" s="37">
        <v>4</v>
      </c>
      <c r="GW31" s="37">
        <v>1</v>
      </c>
      <c r="GX31" s="37">
        <v>2</v>
      </c>
      <c r="GY31" s="37">
        <v>4</v>
      </c>
      <c r="GZ31" s="37">
        <v>2</v>
      </c>
      <c r="HA31" s="37">
        <v>4</v>
      </c>
      <c r="HB31" s="37">
        <v>4</v>
      </c>
      <c r="HC31" s="37">
        <v>5</v>
      </c>
      <c r="HD31" s="37">
        <v>5</v>
      </c>
      <c r="HE31" s="37">
        <v>3</v>
      </c>
      <c r="HF31" s="37">
        <v>5</v>
      </c>
      <c r="HG31" s="37">
        <v>2</v>
      </c>
      <c r="HH31" s="37">
        <v>2</v>
      </c>
      <c r="HI31" s="37">
        <v>5</v>
      </c>
      <c r="HJ31" s="37">
        <v>2</v>
      </c>
      <c r="HK31" s="37">
        <v>4</v>
      </c>
      <c r="HL31" s="37">
        <v>4</v>
      </c>
      <c r="HM31" s="37">
        <v>4</v>
      </c>
      <c r="HN31" s="37">
        <v>4</v>
      </c>
      <c r="HO31" s="37">
        <v>5</v>
      </c>
      <c r="HP31" s="37">
        <v>5</v>
      </c>
      <c r="HQ31" s="37">
        <v>5</v>
      </c>
      <c r="HR31" s="37">
        <v>1</v>
      </c>
      <c r="HS31" s="37">
        <v>3</v>
      </c>
      <c r="HT31" s="37">
        <v>5</v>
      </c>
      <c r="HU31" s="37">
        <v>2</v>
      </c>
      <c r="HV31" s="37">
        <v>5</v>
      </c>
      <c r="HW31" s="37">
        <v>1</v>
      </c>
      <c r="HX31" s="37">
        <v>2</v>
      </c>
      <c r="HY31" s="37">
        <v>2</v>
      </c>
      <c r="HZ31" s="37">
        <v>3</v>
      </c>
      <c r="IA31" s="37">
        <v>3</v>
      </c>
      <c r="IB31" s="37">
        <v>1</v>
      </c>
      <c r="IC31" s="37">
        <v>5</v>
      </c>
      <c r="ID31" s="37">
        <v>4</v>
      </c>
      <c r="IE31" s="37">
        <v>5</v>
      </c>
      <c r="IF31" s="37">
        <v>5</v>
      </c>
      <c r="IG31" s="37">
        <v>4</v>
      </c>
      <c r="IH31" s="37">
        <v>2</v>
      </c>
      <c r="II31" s="37">
        <v>4</v>
      </c>
      <c r="IJ31" s="37">
        <v>5</v>
      </c>
      <c r="IK31" s="37">
        <v>1</v>
      </c>
      <c r="IL31" s="37">
        <v>1</v>
      </c>
      <c r="IM31" s="37">
        <v>5</v>
      </c>
      <c r="IN31" s="37">
        <v>3</v>
      </c>
      <c r="IO31" s="37">
        <v>3</v>
      </c>
      <c r="IP31" s="37">
        <v>3</v>
      </c>
      <c r="IQ31" s="37">
        <v>5</v>
      </c>
      <c r="IR31" s="37">
        <v>3</v>
      </c>
      <c r="IS31" s="37">
        <v>3</v>
      </c>
      <c r="IT31" s="37">
        <v>4</v>
      </c>
      <c r="IU31" s="37">
        <v>2</v>
      </c>
      <c r="IV31" s="37">
        <v>3</v>
      </c>
      <c r="IW31" s="37">
        <v>3</v>
      </c>
      <c r="IX31" s="37">
        <v>2</v>
      </c>
      <c r="IY31" s="37">
        <v>2</v>
      </c>
      <c r="IZ31" s="37">
        <v>4</v>
      </c>
      <c r="JA31" s="37">
        <v>5</v>
      </c>
      <c r="JB31" s="37">
        <v>5</v>
      </c>
      <c r="JC31" s="37">
        <v>1</v>
      </c>
      <c r="JD31" s="37">
        <v>3</v>
      </c>
      <c r="JE31" s="37">
        <v>5</v>
      </c>
      <c r="JF31" s="37">
        <v>4</v>
      </c>
      <c r="JG31" s="37">
        <v>5</v>
      </c>
      <c r="JH31" s="37">
        <v>5</v>
      </c>
      <c r="JI31" s="37">
        <v>2</v>
      </c>
      <c r="JJ31" s="37">
        <v>4</v>
      </c>
      <c r="JK31" s="37">
        <v>5</v>
      </c>
      <c r="JL31" s="37">
        <v>2</v>
      </c>
      <c r="JM31" s="37">
        <v>5</v>
      </c>
      <c r="JN31" s="37">
        <v>4</v>
      </c>
      <c r="JO31" s="37">
        <v>2</v>
      </c>
      <c r="JP31" s="37">
        <v>2</v>
      </c>
      <c r="JQ31" s="37">
        <v>1</v>
      </c>
      <c r="JR31" s="37">
        <v>4</v>
      </c>
      <c r="JS31" s="37">
        <v>2</v>
      </c>
      <c r="JT31" s="37">
        <v>4</v>
      </c>
      <c r="JU31" s="37">
        <v>4</v>
      </c>
      <c r="JV31" s="37">
        <v>3</v>
      </c>
      <c r="JW31" s="37">
        <v>3</v>
      </c>
      <c r="JX31" s="37">
        <v>5</v>
      </c>
      <c r="JY31" s="37">
        <v>5</v>
      </c>
      <c r="JZ31" s="37">
        <v>5</v>
      </c>
      <c r="KA31" s="37">
        <v>5</v>
      </c>
      <c r="KB31" s="37">
        <v>3</v>
      </c>
      <c r="KC31" s="37">
        <v>4</v>
      </c>
      <c r="KD31" s="37">
        <v>3</v>
      </c>
      <c r="KE31" s="37">
        <v>3</v>
      </c>
      <c r="KF31" s="37">
        <v>3</v>
      </c>
      <c r="KG31" s="37">
        <v>5</v>
      </c>
      <c r="KH31" s="37">
        <v>2</v>
      </c>
      <c r="KI31" s="37">
        <v>4</v>
      </c>
      <c r="KJ31" s="37">
        <v>1</v>
      </c>
      <c r="KK31" s="37">
        <v>3</v>
      </c>
      <c r="KL31" s="37">
        <v>1</v>
      </c>
      <c r="KM31" s="37">
        <v>4</v>
      </c>
      <c r="KN31" s="37">
        <v>3</v>
      </c>
      <c r="KO31" s="37">
        <v>5</v>
      </c>
      <c r="KP31" s="37">
        <v>1</v>
      </c>
      <c r="KQ31" s="37">
        <v>1</v>
      </c>
      <c r="KR31" s="37">
        <v>4</v>
      </c>
      <c r="KS31" s="37">
        <v>1</v>
      </c>
      <c r="KT31" s="37">
        <v>3</v>
      </c>
      <c r="KU31" s="37">
        <v>4</v>
      </c>
      <c r="KV31" s="37">
        <v>1</v>
      </c>
      <c r="KW31" s="37">
        <v>3</v>
      </c>
      <c r="KX31" s="37">
        <v>1</v>
      </c>
      <c r="KY31" s="37">
        <v>5</v>
      </c>
      <c r="KZ31" s="37">
        <v>5</v>
      </c>
      <c r="LA31" s="37">
        <v>5</v>
      </c>
      <c r="LB31" s="37">
        <v>3</v>
      </c>
      <c r="LC31" s="37">
        <v>4</v>
      </c>
      <c r="LD31" s="37">
        <v>5</v>
      </c>
      <c r="LE31" s="37">
        <v>2</v>
      </c>
      <c r="LF31" s="37">
        <v>4</v>
      </c>
      <c r="LG31" s="37">
        <v>3</v>
      </c>
      <c r="LH31" s="37">
        <v>1</v>
      </c>
      <c r="LI31" s="37">
        <v>4</v>
      </c>
      <c r="LJ31" s="37">
        <v>1</v>
      </c>
      <c r="LK31" s="37">
        <v>1</v>
      </c>
      <c r="LL31" s="37">
        <v>4</v>
      </c>
      <c r="LM31" s="37">
        <v>4</v>
      </c>
      <c r="LN31" s="37">
        <v>5</v>
      </c>
      <c r="LO31" s="37">
        <v>4</v>
      </c>
      <c r="LP31" s="37">
        <v>5</v>
      </c>
      <c r="LQ31" s="37">
        <v>4</v>
      </c>
      <c r="LR31" s="37">
        <v>4</v>
      </c>
      <c r="LS31" s="37">
        <v>3</v>
      </c>
      <c r="LT31" s="37">
        <v>3</v>
      </c>
      <c r="LU31" s="37">
        <v>5</v>
      </c>
      <c r="LV31" s="37">
        <v>1</v>
      </c>
      <c r="LW31" s="37">
        <v>5</v>
      </c>
      <c r="LX31" s="37">
        <v>4</v>
      </c>
      <c r="LY31" s="37">
        <v>3</v>
      </c>
      <c r="LZ31" s="37">
        <v>1</v>
      </c>
      <c r="MA31" s="37">
        <v>1</v>
      </c>
      <c r="MB31" s="37">
        <v>4</v>
      </c>
      <c r="MC31" s="37">
        <v>4</v>
      </c>
      <c r="MD31" s="37">
        <v>5</v>
      </c>
      <c r="ME31" s="37">
        <v>5</v>
      </c>
      <c r="MF31" s="37">
        <v>5</v>
      </c>
      <c r="MG31" s="37">
        <v>5</v>
      </c>
      <c r="MH31" s="37">
        <v>4</v>
      </c>
      <c r="MI31" s="37">
        <v>5</v>
      </c>
      <c r="MJ31" s="37">
        <v>3</v>
      </c>
      <c r="MK31" s="37">
        <v>5</v>
      </c>
      <c r="ML31" s="37">
        <v>2</v>
      </c>
      <c r="MM31" s="37">
        <v>5</v>
      </c>
      <c r="MN31" s="37">
        <v>3</v>
      </c>
      <c r="MO31" s="37">
        <v>1</v>
      </c>
      <c r="MP31" s="37">
        <v>4</v>
      </c>
      <c r="MQ31" s="37">
        <v>4</v>
      </c>
      <c r="MR31" s="37">
        <v>2</v>
      </c>
      <c r="MS31" s="37">
        <v>3</v>
      </c>
      <c r="MT31" s="37">
        <v>1</v>
      </c>
      <c r="MU31" s="37">
        <v>4</v>
      </c>
      <c r="MV31" s="37">
        <v>5</v>
      </c>
      <c r="MW31" s="37">
        <v>1</v>
      </c>
      <c r="MX31" s="37">
        <v>2</v>
      </c>
      <c r="MY31" s="37">
        <v>3</v>
      </c>
      <c r="MZ31" s="37">
        <v>3</v>
      </c>
      <c r="NA31" s="37">
        <v>5</v>
      </c>
      <c r="NB31" s="37">
        <v>5</v>
      </c>
      <c r="NC31" s="37">
        <v>3</v>
      </c>
      <c r="ND31" s="37">
        <v>1</v>
      </c>
      <c r="NE31" s="37">
        <v>1</v>
      </c>
      <c r="NF31" s="37">
        <v>5</v>
      </c>
      <c r="NG31" s="37">
        <v>5</v>
      </c>
      <c r="NH31" s="37">
        <v>5</v>
      </c>
      <c r="NI31" s="37">
        <v>4</v>
      </c>
      <c r="NJ31" s="37">
        <v>3</v>
      </c>
      <c r="NK31" s="37">
        <v>4</v>
      </c>
      <c r="NL31" s="37">
        <v>1</v>
      </c>
      <c r="NM31" s="37">
        <v>5</v>
      </c>
      <c r="NN31" s="37">
        <v>1</v>
      </c>
      <c r="NO31" s="37">
        <v>1</v>
      </c>
      <c r="NP31" s="37">
        <v>4</v>
      </c>
      <c r="NQ31" s="37">
        <v>5</v>
      </c>
      <c r="NR31" s="37">
        <v>3</v>
      </c>
      <c r="NS31" s="37">
        <v>2</v>
      </c>
      <c r="NT31" s="37">
        <v>5</v>
      </c>
      <c r="NU31" s="37">
        <v>4</v>
      </c>
      <c r="NV31" s="37">
        <v>4</v>
      </c>
      <c r="NW31" s="37">
        <v>1</v>
      </c>
      <c r="NX31" s="37">
        <v>5</v>
      </c>
      <c r="NY31" s="37">
        <v>4</v>
      </c>
      <c r="NZ31" s="37">
        <v>2</v>
      </c>
      <c r="OA31" s="37">
        <v>3</v>
      </c>
      <c r="OB31" s="37">
        <v>3</v>
      </c>
      <c r="OC31" s="37">
        <v>3</v>
      </c>
      <c r="OD31" s="37">
        <v>5</v>
      </c>
      <c r="OE31" s="37">
        <v>5</v>
      </c>
      <c r="OF31" s="37">
        <v>4</v>
      </c>
      <c r="OG31" s="37">
        <v>5</v>
      </c>
      <c r="OH31" s="37">
        <v>3</v>
      </c>
      <c r="OI31" s="37">
        <v>3</v>
      </c>
      <c r="OJ31" s="37">
        <v>2</v>
      </c>
      <c r="OK31" s="37">
        <v>4</v>
      </c>
      <c r="OL31" s="37">
        <v>3</v>
      </c>
      <c r="OM31" s="37">
        <v>3</v>
      </c>
      <c r="ON31" s="37">
        <v>3</v>
      </c>
      <c r="OO31" s="37">
        <v>2</v>
      </c>
      <c r="OP31" s="37">
        <v>1</v>
      </c>
      <c r="OQ31" s="37">
        <v>4</v>
      </c>
      <c r="OR31" s="37">
        <v>4</v>
      </c>
      <c r="OS31" s="37">
        <v>3</v>
      </c>
      <c r="OT31" s="37">
        <v>2</v>
      </c>
      <c r="OU31" s="37">
        <v>4</v>
      </c>
      <c r="OV31" s="37">
        <v>4</v>
      </c>
      <c r="OW31" s="37">
        <v>4</v>
      </c>
      <c r="OX31" s="37">
        <v>1</v>
      </c>
      <c r="OY31" s="37">
        <v>1</v>
      </c>
      <c r="OZ31" s="37">
        <v>5</v>
      </c>
      <c r="PA31" s="22">
        <f t="shared" ref="PA31:PA36" si="3">SUM(B31:OZ31)</f>
        <v>1346</v>
      </c>
      <c r="PE31" s="120" t="s">
        <v>748</v>
      </c>
    </row>
    <row r="32" spans="1:421" s="23" customFormat="1" ht="11.25" x14ac:dyDescent="0.25">
      <c r="A32" s="37" t="s">
        <v>778</v>
      </c>
      <c r="B32" s="37">
        <v>3</v>
      </c>
      <c r="C32" s="37">
        <v>2</v>
      </c>
      <c r="D32" s="37">
        <v>1</v>
      </c>
      <c r="E32" s="37">
        <v>4</v>
      </c>
      <c r="F32" s="37">
        <v>5</v>
      </c>
      <c r="G32" s="37">
        <v>5</v>
      </c>
      <c r="H32" s="37">
        <v>3</v>
      </c>
      <c r="I32" s="37">
        <v>3</v>
      </c>
      <c r="J32" s="37">
        <v>1</v>
      </c>
      <c r="K32" s="37">
        <v>2</v>
      </c>
      <c r="L32" s="37">
        <v>4</v>
      </c>
      <c r="M32" s="37">
        <v>3</v>
      </c>
      <c r="N32" s="37">
        <v>2</v>
      </c>
      <c r="O32" s="37">
        <v>2</v>
      </c>
      <c r="P32" s="37">
        <v>3</v>
      </c>
      <c r="Q32" s="37">
        <v>3</v>
      </c>
      <c r="R32" s="37">
        <v>3</v>
      </c>
      <c r="S32" s="37">
        <v>1</v>
      </c>
      <c r="T32" s="37">
        <v>1</v>
      </c>
      <c r="U32" s="37">
        <v>3</v>
      </c>
      <c r="V32" s="37">
        <v>3</v>
      </c>
      <c r="W32" s="37">
        <v>3</v>
      </c>
      <c r="X32" s="37">
        <v>5</v>
      </c>
      <c r="Y32" s="37">
        <v>5</v>
      </c>
      <c r="Z32" s="37">
        <v>5</v>
      </c>
      <c r="AA32" s="37">
        <v>3</v>
      </c>
      <c r="AB32" s="37">
        <v>5</v>
      </c>
      <c r="AC32" s="37">
        <v>3</v>
      </c>
      <c r="AD32" s="37">
        <v>1</v>
      </c>
      <c r="AE32" s="37">
        <v>4</v>
      </c>
      <c r="AF32" s="37">
        <v>4</v>
      </c>
      <c r="AG32" s="37">
        <v>4</v>
      </c>
      <c r="AH32" s="37">
        <v>1</v>
      </c>
      <c r="AI32" s="37">
        <v>2</v>
      </c>
      <c r="AJ32" s="37">
        <v>5</v>
      </c>
      <c r="AK32" s="37">
        <v>3</v>
      </c>
      <c r="AL32" s="37">
        <v>5</v>
      </c>
      <c r="AM32" s="37">
        <v>5</v>
      </c>
      <c r="AN32" s="37">
        <v>4</v>
      </c>
      <c r="AO32" s="37">
        <v>2</v>
      </c>
      <c r="AP32" s="37">
        <v>3</v>
      </c>
      <c r="AQ32" s="37">
        <v>3</v>
      </c>
      <c r="AR32" s="37">
        <v>2</v>
      </c>
      <c r="AS32" s="37">
        <v>2</v>
      </c>
      <c r="AT32" s="37">
        <v>1</v>
      </c>
      <c r="AU32" s="37">
        <v>1</v>
      </c>
      <c r="AV32" s="37">
        <v>5</v>
      </c>
      <c r="AW32" s="37">
        <v>3</v>
      </c>
      <c r="AX32" s="37">
        <v>1</v>
      </c>
      <c r="AY32" s="37">
        <v>3</v>
      </c>
      <c r="AZ32" s="37">
        <v>4</v>
      </c>
      <c r="BA32" s="37">
        <v>2</v>
      </c>
      <c r="BB32" s="37">
        <v>3</v>
      </c>
      <c r="BC32" s="37">
        <v>2</v>
      </c>
      <c r="BD32" s="37">
        <v>5</v>
      </c>
      <c r="BE32" s="37">
        <v>4</v>
      </c>
      <c r="BF32" s="37">
        <v>2</v>
      </c>
      <c r="BG32" s="37">
        <v>3</v>
      </c>
      <c r="BH32" s="37">
        <v>1</v>
      </c>
      <c r="BI32" s="37">
        <v>5</v>
      </c>
      <c r="BJ32" s="37">
        <v>4</v>
      </c>
      <c r="BK32" s="37">
        <v>4</v>
      </c>
      <c r="BL32" s="37">
        <v>3</v>
      </c>
      <c r="BM32" s="37">
        <v>1</v>
      </c>
      <c r="BN32" s="37">
        <v>1</v>
      </c>
      <c r="BO32" s="37">
        <v>2</v>
      </c>
      <c r="BP32" s="37">
        <v>3</v>
      </c>
      <c r="BQ32" s="37">
        <v>2</v>
      </c>
      <c r="BR32" s="37">
        <v>2</v>
      </c>
      <c r="BS32" s="37">
        <v>5</v>
      </c>
      <c r="BT32" s="37">
        <v>4</v>
      </c>
      <c r="BU32" s="37">
        <v>4</v>
      </c>
      <c r="BV32" s="37">
        <v>4</v>
      </c>
      <c r="BW32" s="37">
        <v>3</v>
      </c>
      <c r="BX32" s="37">
        <v>3</v>
      </c>
      <c r="BY32" s="37">
        <v>5</v>
      </c>
      <c r="BZ32" s="37">
        <v>2</v>
      </c>
      <c r="CA32" s="37">
        <v>1</v>
      </c>
      <c r="CB32" s="37">
        <v>3</v>
      </c>
      <c r="CC32" s="37">
        <v>4</v>
      </c>
      <c r="CD32" s="37">
        <v>3</v>
      </c>
      <c r="CE32" s="37">
        <v>2</v>
      </c>
      <c r="CF32" s="37">
        <v>1</v>
      </c>
      <c r="CG32" s="37">
        <v>4</v>
      </c>
      <c r="CH32" s="37">
        <v>1</v>
      </c>
      <c r="CI32" s="37">
        <v>3</v>
      </c>
      <c r="CJ32" s="37">
        <v>5</v>
      </c>
      <c r="CK32" s="37">
        <v>2</v>
      </c>
      <c r="CL32" s="37">
        <v>4</v>
      </c>
      <c r="CM32" s="37">
        <v>3</v>
      </c>
      <c r="CN32" s="37">
        <v>4</v>
      </c>
      <c r="CO32" s="37">
        <v>4</v>
      </c>
      <c r="CP32" s="37">
        <v>1</v>
      </c>
      <c r="CQ32" s="37">
        <v>4</v>
      </c>
      <c r="CR32" s="37">
        <v>2</v>
      </c>
      <c r="CS32" s="37">
        <v>3</v>
      </c>
      <c r="CT32" s="37">
        <v>3</v>
      </c>
      <c r="CU32" s="37">
        <v>4</v>
      </c>
      <c r="CV32" s="37">
        <v>3</v>
      </c>
      <c r="CW32" s="37">
        <v>2</v>
      </c>
      <c r="CX32" s="37">
        <v>4</v>
      </c>
      <c r="CY32" s="37">
        <v>5</v>
      </c>
      <c r="CZ32" s="37">
        <v>2</v>
      </c>
      <c r="DA32" s="37">
        <v>2</v>
      </c>
      <c r="DB32" s="37">
        <v>3</v>
      </c>
      <c r="DC32" s="37">
        <v>4</v>
      </c>
      <c r="DD32" s="37">
        <v>5</v>
      </c>
      <c r="DE32" s="37">
        <v>4</v>
      </c>
      <c r="DF32" s="37">
        <v>4</v>
      </c>
      <c r="DG32" s="37">
        <v>1</v>
      </c>
      <c r="DH32" s="37">
        <v>1</v>
      </c>
      <c r="DI32" s="37">
        <v>1</v>
      </c>
      <c r="DJ32" s="37">
        <v>3</v>
      </c>
      <c r="DK32" s="37">
        <v>3</v>
      </c>
      <c r="DL32" s="37">
        <v>3</v>
      </c>
      <c r="DM32" s="37">
        <v>4</v>
      </c>
      <c r="DN32" s="37">
        <v>3</v>
      </c>
      <c r="DO32" s="37">
        <v>1</v>
      </c>
      <c r="DP32" s="37">
        <v>2</v>
      </c>
      <c r="DQ32" s="37">
        <v>2</v>
      </c>
      <c r="DR32" s="37">
        <v>2</v>
      </c>
      <c r="DS32" s="37">
        <v>3</v>
      </c>
      <c r="DT32" s="37">
        <v>3</v>
      </c>
      <c r="DU32" s="37">
        <v>5</v>
      </c>
      <c r="DV32" s="37">
        <v>4</v>
      </c>
      <c r="DW32" s="37">
        <v>5</v>
      </c>
      <c r="DX32" s="37">
        <v>1</v>
      </c>
      <c r="DY32" s="37">
        <v>1</v>
      </c>
      <c r="DZ32" s="37">
        <v>3</v>
      </c>
      <c r="EA32" s="37">
        <v>5</v>
      </c>
      <c r="EB32" s="37">
        <v>1</v>
      </c>
      <c r="EC32" s="37">
        <v>1</v>
      </c>
      <c r="ED32" s="37">
        <v>2</v>
      </c>
      <c r="EE32" s="37">
        <v>2</v>
      </c>
      <c r="EF32" s="37">
        <v>3</v>
      </c>
      <c r="EG32" s="37">
        <v>1</v>
      </c>
      <c r="EH32" s="37">
        <v>4</v>
      </c>
      <c r="EI32" s="37">
        <v>4</v>
      </c>
      <c r="EJ32" s="37">
        <v>5</v>
      </c>
      <c r="EK32" s="37">
        <v>5</v>
      </c>
      <c r="EL32" s="37">
        <v>3</v>
      </c>
      <c r="EM32" s="37">
        <v>4</v>
      </c>
      <c r="EN32" s="37">
        <v>3</v>
      </c>
      <c r="EO32" s="37">
        <v>4</v>
      </c>
      <c r="EP32" s="37">
        <v>4</v>
      </c>
      <c r="EQ32" s="37">
        <v>4</v>
      </c>
      <c r="ER32" s="37">
        <v>4</v>
      </c>
      <c r="ES32" s="37">
        <v>1</v>
      </c>
      <c r="ET32" s="37">
        <v>5</v>
      </c>
      <c r="EU32" s="37">
        <v>1</v>
      </c>
      <c r="EV32" s="37">
        <v>5</v>
      </c>
      <c r="EW32" s="37">
        <v>3</v>
      </c>
      <c r="EX32" s="37">
        <v>1</v>
      </c>
      <c r="EY32" s="37">
        <v>3</v>
      </c>
      <c r="EZ32" s="37">
        <v>5</v>
      </c>
      <c r="FA32" s="37">
        <v>1</v>
      </c>
      <c r="FB32" s="37">
        <v>3</v>
      </c>
      <c r="FC32" s="37">
        <v>5</v>
      </c>
      <c r="FD32" s="37">
        <v>4</v>
      </c>
      <c r="FE32" s="37">
        <v>4</v>
      </c>
      <c r="FF32" s="37">
        <v>3</v>
      </c>
      <c r="FG32" s="37">
        <v>3</v>
      </c>
      <c r="FH32" s="37">
        <v>2</v>
      </c>
      <c r="FI32" s="37">
        <v>4</v>
      </c>
      <c r="FJ32" s="37">
        <v>4</v>
      </c>
      <c r="FK32" s="37">
        <v>1</v>
      </c>
      <c r="FL32" s="37">
        <v>5</v>
      </c>
      <c r="FM32" s="37">
        <v>3</v>
      </c>
      <c r="FN32" s="37">
        <v>3</v>
      </c>
      <c r="FO32" s="37">
        <v>4</v>
      </c>
      <c r="FP32" s="37">
        <v>3</v>
      </c>
      <c r="FQ32" s="37">
        <v>4</v>
      </c>
      <c r="FR32" s="37">
        <v>3</v>
      </c>
      <c r="FS32" s="37">
        <v>5</v>
      </c>
      <c r="FT32" s="37">
        <v>4</v>
      </c>
      <c r="FU32" s="37">
        <v>1</v>
      </c>
      <c r="FV32" s="37">
        <v>5</v>
      </c>
      <c r="FW32" s="37">
        <v>3</v>
      </c>
      <c r="FX32" s="37">
        <v>1</v>
      </c>
      <c r="FY32" s="37">
        <v>3</v>
      </c>
      <c r="FZ32" s="37">
        <v>3</v>
      </c>
      <c r="GA32" s="37">
        <v>5</v>
      </c>
      <c r="GB32" s="37">
        <v>5</v>
      </c>
      <c r="GC32" s="37">
        <v>3</v>
      </c>
      <c r="GD32" s="37">
        <v>3</v>
      </c>
      <c r="GE32" s="37">
        <v>2</v>
      </c>
      <c r="GF32" s="37">
        <v>4</v>
      </c>
      <c r="GG32" s="37">
        <v>4</v>
      </c>
      <c r="GH32" s="37">
        <v>2</v>
      </c>
      <c r="GI32" s="37">
        <v>4</v>
      </c>
      <c r="GJ32" s="37">
        <v>3</v>
      </c>
      <c r="GK32" s="37">
        <v>2</v>
      </c>
      <c r="GL32" s="37">
        <v>2</v>
      </c>
      <c r="GM32" s="37">
        <v>1</v>
      </c>
      <c r="GN32" s="37">
        <v>4</v>
      </c>
      <c r="GO32" s="37">
        <v>4</v>
      </c>
      <c r="GP32" s="37">
        <v>4</v>
      </c>
      <c r="GQ32" s="37">
        <v>5</v>
      </c>
      <c r="GR32" s="37">
        <v>2</v>
      </c>
      <c r="GS32" s="37">
        <v>3</v>
      </c>
      <c r="GT32" s="37">
        <v>4</v>
      </c>
      <c r="GU32" s="37">
        <v>2</v>
      </c>
      <c r="GV32" s="37">
        <v>3</v>
      </c>
      <c r="GW32" s="37">
        <v>1</v>
      </c>
      <c r="GX32" s="37">
        <v>2</v>
      </c>
      <c r="GY32" s="37">
        <v>3</v>
      </c>
      <c r="GZ32" s="37">
        <v>1</v>
      </c>
      <c r="HA32" s="37">
        <v>5</v>
      </c>
      <c r="HB32" s="37">
        <v>4</v>
      </c>
      <c r="HC32" s="37">
        <v>5</v>
      </c>
      <c r="HD32" s="37">
        <v>5</v>
      </c>
      <c r="HE32" s="37">
        <v>3</v>
      </c>
      <c r="HF32" s="37">
        <v>5</v>
      </c>
      <c r="HG32" s="37">
        <v>1</v>
      </c>
      <c r="HH32" s="37">
        <v>3</v>
      </c>
      <c r="HI32" s="37">
        <v>5</v>
      </c>
      <c r="HJ32" s="37">
        <v>1</v>
      </c>
      <c r="HK32" s="37">
        <v>4</v>
      </c>
      <c r="HL32" s="37">
        <v>3</v>
      </c>
      <c r="HM32" s="37">
        <v>4</v>
      </c>
      <c r="HN32" s="37">
        <v>4</v>
      </c>
      <c r="HO32" s="37">
        <v>5</v>
      </c>
      <c r="HP32" s="37">
        <v>5</v>
      </c>
      <c r="HQ32" s="37">
        <v>4</v>
      </c>
      <c r="HR32" s="37">
        <v>1</v>
      </c>
      <c r="HS32" s="37">
        <v>3</v>
      </c>
      <c r="HT32" s="37">
        <v>3</v>
      </c>
      <c r="HU32" s="37">
        <v>2</v>
      </c>
      <c r="HV32" s="37">
        <v>5</v>
      </c>
      <c r="HW32" s="37">
        <v>3</v>
      </c>
      <c r="HX32" s="37">
        <v>3</v>
      </c>
      <c r="HY32" s="37">
        <v>2</v>
      </c>
      <c r="HZ32" s="37">
        <v>3</v>
      </c>
      <c r="IA32" s="37">
        <v>4</v>
      </c>
      <c r="IB32" s="37">
        <v>1</v>
      </c>
      <c r="IC32" s="37">
        <v>5</v>
      </c>
      <c r="ID32" s="37">
        <v>4</v>
      </c>
      <c r="IE32" s="37">
        <v>5</v>
      </c>
      <c r="IF32" s="37">
        <v>5</v>
      </c>
      <c r="IG32" s="37">
        <v>3</v>
      </c>
      <c r="IH32" s="37">
        <v>2</v>
      </c>
      <c r="II32" s="37">
        <v>4</v>
      </c>
      <c r="IJ32" s="37">
        <v>3</v>
      </c>
      <c r="IK32" s="37">
        <v>1</v>
      </c>
      <c r="IL32" s="37">
        <v>2</v>
      </c>
      <c r="IM32" s="37">
        <v>4</v>
      </c>
      <c r="IN32" s="37">
        <v>2</v>
      </c>
      <c r="IO32" s="37">
        <v>2</v>
      </c>
      <c r="IP32" s="37">
        <v>2</v>
      </c>
      <c r="IQ32" s="37">
        <v>5</v>
      </c>
      <c r="IR32" s="37">
        <v>3</v>
      </c>
      <c r="IS32" s="37">
        <v>4</v>
      </c>
      <c r="IT32" s="37">
        <v>4</v>
      </c>
      <c r="IU32" s="37">
        <v>3</v>
      </c>
      <c r="IV32" s="37">
        <v>3</v>
      </c>
      <c r="IW32" s="37">
        <v>3</v>
      </c>
      <c r="IX32" s="37">
        <v>3</v>
      </c>
      <c r="IY32" s="37">
        <v>2</v>
      </c>
      <c r="IZ32" s="37">
        <v>2</v>
      </c>
      <c r="JA32" s="37">
        <v>5</v>
      </c>
      <c r="JB32" s="37">
        <v>5</v>
      </c>
      <c r="JC32" s="37">
        <v>2</v>
      </c>
      <c r="JD32" s="37">
        <v>3</v>
      </c>
      <c r="JE32" s="37">
        <v>5</v>
      </c>
      <c r="JF32" s="37">
        <v>4</v>
      </c>
      <c r="JG32" s="37">
        <v>5</v>
      </c>
      <c r="JH32" s="37">
        <v>5</v>
      </c>
      <c r="JI32" s="37">
        <v>3</v>
      </c>
      <c r="JJ32" s="37">
        <v>3</v>
      </c>
      <c r="JK32" s="37">
        <v>4</v>
      </c>
      <c r="JL32" s="37">
        <v>2</v>
      </c>
      <c r="JM32" s="37">
        <v>4</v>
      </c>
      <c r="JN32" s="37">
        <v>5</v>
      </c>
      <c r="JO32" s="37">
        <v>2</v>
      </c>
      <c r="JP32" s="37">
        <v>2</v>
      </c>
      <c r="JQ32" s="37">
        <v>1</v>
      </c>
      <c r="JR32" s="37">
        <v>4</v>
      </c>
      <c r="JS32" s="37">
        <v>2</v>
      </c>
      <c r="JT32" s="37">
        <v>4</v>
      </c>
      <c r="JU32" s="37">
        <v>4</v>
      </c>
      <c r="JV32" s="37">
        <v>3</v>
      </c>
      <c r="JW32" s="37">
        <v>3</v>
      </c>
      <c r="JX32" s="37">
        <v>4</v>
      </c>
      <c r="JY32" s="37">
        <v>5</v>
      </c>
      <c r="JZ32" s="37">
        <v>5</v>
      </c>
      <c r="KA32" s="37">
        <v>4</v>
      </c>
      <c r="KB32" s="37">
        <v>3</v>
      </c>
      <c r="KC32" s="37">
        <v>4</v>
      </c>
      <c r="KD32" s="37">
        <v>3</v>
      </c>
      <c r="KE32" s="37">
        <v>3</v>
      </c>
      <c r="KF32" s="37">
        <v>3</v>
      </c>
      <c r="KG32" s="37">
        <v>4</v>
      </c>
      <c r="KH32" s="37">
        <v>3</v>
      </c>
      <c r="KI32" s="37">
        <v>4</v>
      </c>
      <c r="KJ32" s="37">
        <v>1</v>
      </c>
      <c r="KK32" s="37">
        <v>3</v>
      </c>
      <c r="KL32" s="37">
        <v>1</v>
      </c>
      <c r="KM32" s="37">
        <v>4</v>
      </c>
      <c r="KN32" s="37">
        <v>3</v>
      </c>
      <c r="KO32" s="37">
        <v>5</v>
      </c>
      <c r="KP32" s="37">
        <v>1</v>
      </c>
      <c r="KQ32" s="37">
        <v>1</v>
      </c>
      <c r="KR32" s="37">
        <v>4</v>
      </c>
      <c r="KS32" s="37">
        <v>1</v>
      </c>
      <c r="KT32" s="37">
        <v>3</v>
      </c>
      <c r="KU32" s="37">
        <v>3</v>
      </c>
      <c r="KV32" s="37">
        <v>1</v>
      </c>
      <c r="KW32" s="37">
        <v>3</v>
      </c>
      <c r="KX32" s="37">
        <v>2</v>
      </c>
      <c r="KY32" s="37">
        <v>5</v>
      </c>
      <c r="KZ32" s="37">
        <v>5</v>
      </c>
      <c r="LA32" s="37">
        <v>5</v>
      </c>
      <c r="LB32" s="37">
        <v>4</v>
      </c>
      <c r="LC32" s="37">
        <v>2</v>
      </c>
      <c r="LD32" s="37">
        <v>5</v>
      </c>
      <c r="LE32" s="37">
        <v>2</v>
      </c>
      <c r="LF32" s="37">
        <v>4</v>
      </c>
      <c r="LG32" s="37">
        <v>3</v>
      </c>
      <c r="LH32" s="37">
        <v>2</v>
      </c>
      <c r="LI32" s="37">
        <v>4</v>
      </c>
      <c r="LJ32" s="37">
        <v>1</v>
      </c>
      <c r="LK32" s="37">
        <v>1</v>
      </c>
      <c r="LL32" s="37">
        <v>3</v>
      </c>
      <c r="LM32" s="37">
        <v>4</v>
      </c>
      <c r="LN32" s="37">
        <v>5</v>
      </c>
      <c r="LO32" s="37">
        <v>4</v>
      </c>
      <c r="LP32" s="37">
        <v>5</v>
      </c>
      <c r="LQ32" s="37">
        <v>4</v>
      </c>
      <c r="LR32" s="37">
        <v>4</v>
      </c>
      <c r="LS32" s="37">
        <v>4</v>
      </c>
      <c r="LT32" s="37">
        <v>3</v>
      </c>
      <c r="LU32" s="37">
        <v>5</v>
      </c>
      <c r="LV32" s="37">
        <v>2</v>
      </c>
      <c r="LW32" s="37">
        <v>5</v>
      </c>
      <c r="LX32" s="37">
        <v>4</v>
      </c>
      <c r="LY32" s="37">
        <v>3</v>
      </c>
      <c r="LZ32" s="37">
        <v>1</v>
      </c>
      <c r="MA32" s="37">
        <v>1</v>
      </c>
      <c r="MB32" s="37">
        <v>5</v>
      </c>
      <c r="MC32" s="37">
        <v>4</v>
      </c>
      <c r="MD32" s="37">
        <v>5</v>
      </c>
      <c r="ME32" s="37">
        <v>5</v>
      </c>
      <c r="MF32" s="37">
        <v>5</v>
      </c>
      <c r="MG32" s="37">
        <v>5</v>
      </c>
      <c r="MH32" s="37">
        <v>5</v>
      </c>
      <c r="MI32" s="37">
        <v>4</v>
      </c>
      <c r="MJ32" s="37">
        <v>3</v>
      </c>
      <c r="MK32" s="37">
        <v>5</v>
      </c>
      <c r="ML32" s="37">
        <v>2</v>
      </c>
      <c r="MM32" s="37">
        <v>5</v>
      </c>
      <c r="MN32" s="37">
        <v>4</v>
      </c>
      <c r="MO32" s="37">
        <v>1</v>
      </c>
      <c r="MP32" s="37">
        <v>4</v>
      </c>
      <c r="MQ32" s="37">
        <v>4</v>
      </c>
      <c r="MR32" s="37">
        <v>2</v>
      </c>
      <c r="MS32" s="37">
        <v>3</v>
      </c>
      <c r="MT32" s="37">
        <v>1</v>
      </c>
      <c r="MU32" s="37">
        <v>4</v>
      </c>
      <c r="MV32" s="37">
        <v>5</v>
      </c>
      <c r="MW32" s="37">
        <v>1</v>
      </c>
      <c r="MX32" s="37">
        <v>2</v>
      </c>
      <c r="MY32" s="37">
        <v>3</v>
      </c>
      <c r="MZ32" s="37">
        <v>4</v>
      </c>
      <c r="NA32" s="37">
        <v>3</v>
      </c>
      <c r="NB32" s="37">
        <v>5</v>
      </c>
      <c r="NC32" s="37">
        <v>3</v>
      </c>
      <c r="ND32" s="37">
        <v>1</v>
      </c>
      <c r="NE32" s="37">
        <v>1</v>
      </c>
      <c r="NF32" s="37">
        <v>5</v>
      </c>
      <c r="NG32" s="37">
        <v>5</v>
      </c>
      <c r="NH32" s="37">
        <v>5</v>
      </c>
      <c r="NI32" s="37">
        <v>3</v>
      </c>
      <c r="NJ32" s="37">
        <v>5</v>
      </c>
      <c r="NK32" s="37">
        <v>4</v>
      </c>
      <c r="NL32" s="37">
        <v>1</v>
      </c>
      <c r="NM32" s="37">
        <v>5</v>
      </c>
      <c r="NN32" s="37">
        <v>1</v>
      </c>
      <c r="NO32" s="37">
        <v>2</v>
      </c>
      <c r="NP32" s="37">
        <v>4</v>
      </c>
      <c r="NQ32" s="37">
        <v>5</v>
      </c>
      <c r="NR32" s="37">
        <v>3</v>
      </c>
      <c r="NS32" s="37">
        <v>2</v>
      </c>
      <c r="NT32" s="37">
        <v>4</v>
      </c>
      <c r="NU32" s="37">
        <v>2</v>
      </c>
      <c r="NV32" s="37">
        <v>4</v>
      </c>
      <c r="NW32" s="37">
        <v>1</v>
      </c>
      <c r="NX32" s="37">
        <v>5</v>
      </c>
      <c r="NY32" s="37">
        <v>4</v>
      </c>
      <c r="NZ32" s="37">
        <v>2</v>
      </c>
      <c r="OA32" s="37">
        <v>3</v>
      </c>
      <c r="OB32" s="37">
        <v>4</v>
      </c>
      <c r="OC32" s="37">
        <v>3</v>
      </c>
      <c r="OD32" s="37">
        <v>5</v>
      </c>
      <c r="OE32" s="37">
        <v>5</v>
      </c>
      <c r="OF32" s="37">
        <v>4</v>
      </c>
      <c r="OG32" s="37">
        <v>5</v>
      </c>
      <c r="OH32" s="37">
        <v>3</v>
      </c>
      <c r="OI32" s="37">
        <v>2</v>
      </c>
      <c r="OJ32" s="37">
        <v>2</v>
      </c>
      <c r="OK32" s="37">
        <v>4</v>
      </c>
      <c r="OL32" s="37">
        <v>3</v>
      </c>
      <c r="OM32" s="37">
        <v>4</v>
      </c>
      <c r="ON32" s="37">
        <v>3</v>
      </c>
      <c r="OO32" s="37">
        <v>3</v>
      </c>
      <c r="OP32" s="37">
        <v>1</v>
      </c>
      <c r="OQ32" s="37">
        <v>4</v>
      </c>
      <c r="OR32" s="37">
        <v>3</v>
      </c>
      <c r="OS32" s="37">
        <v>3</v>
      </c>
      <c r="OT32" s="37">
        <v>2</v>
      </c>
      <c r="OU32" s="37">
        <v>4</v>
      </c>
      <c r="OV32" s="37">
        <v>5</v>
      </c>
      <c r="OW32" s="37">
        <v>5</v>
      </c>
      <c r="OX32" s="37">
        <v>1</v>
      </c>
      <c r="OY32" s="37">
        <v>1</v>
      </c>
      <c r="OZ32" s="37">
        <v>5</v>
      </c>
      <c r="PA32" s="22">
        <f t="shared" si="3"/>
        <v>1324</v>
      </c>
      <c r="PE32" s="120"/>
    </row>
    <row r="33" spans="1:421" s="23" customFormat="1" ht="11.25" x14ac:dyDescent="0.25">
      <c r="A33" s="37" t="s">
        <v>779</v>
      </c>
      <c r="B33" s="37">
        <v>3</v>
      </c>
      <c r="C33" s="37">
        <v>1</v>
      </c>
      <c r="D33" s="37">
        <v>1</v>
      </c>
      <c r="E33" s="37">
        <v>3</v>
      </c>
      <c r="F33" s="37">
        <v>4</v>
      </c>
      <c r="G33" s="37">
        <v>5</v>
      </c>
      <c r="H33" s="37">
        <v>3</v>
      </c>
      <c r="I33" s="37">
        <v>3</v>
      </c>
      <c r="J33" s="37">
        <v>1</v>
      </c>
      <c r="K33" s="37">
        <v>2</v>
      </c>
      <c r="L33" s="37">
        <v>3</v>
      </c>
      <c r="M33" s="37">
        <v>3</v>
      </c>
      <c r="N33" s="37">
        <v>3</v>
      </c>
      <c r="O33" s="37">
        <v>2</v>
      </c>
      <c r="P33" s="37">
        <v>3</v>
      </c>
      <c r="Q33" s="37">
        <v>3</v>
      </c>
      <c r="R33" s="37">
        <v>4</v>
      </c>
      <c r="S33" s="37">
        <v>1</v>
      </c>
      <c r="T33" s="37">
        <v>1</v>
      </c>
      <c r="U33" s="37">
        <v>5</v>
      </c>
      <c r="V33" s="37">
        <v>1</v>
      </c>
      <c r="W33" s="37">
        <v>1</v>
      </c>
      <c r="X33" s="37">
        <v>2</v>
      </c>
      <c r="Y33" s="37">
        <v>5</v>
      </c>
      <c r="Z33" s="37">
        <v>4</v>
      </c>
      <c r="AA33" s="37">
        <v>3</v>
      </c>
      <c r="AB33" s="37">
        <v>5</v>
      </c>
      <c r="AC33" s="37">
        <v>3</v>
      </c>
      <c r="AD33" s="37">
        <v>2</v>
      </c>
      <c r="AE33" s="37">
        <v>4</v>
      </c>
      <c r="AF33" s="37">
        <v>3</v>
      </c>
      <c r="AG33" s="37">
        <v>4</v>
      </c>
      <c r="AH33" s="37">
        <v>1</v>
      </c>
      <c r="AI33" s="37">
        <v>1</v>
      </c>
      <c r="AJ33" s="37">
        <v>4</v>
      </c>
      <c r="AK33" s="37">
        <v>3</v>
      </c>
      <c r="AL33" s="37">
        <v>5</v>
      </c>
      <c r="AM33" s="37">
        <v>5</v>
      </c>
      <c r="AN33" s="37">
        <v>3</v>
      </c>
      <c r="AO33" s="37">
        <v>1</v>
      </c>
      <c r="AP33" s="37">
        <v>3</v>
      </c>
      <c r="AQ33" s="37">
        <v>3</v>
      </c>
      <c r="AR33" s="37">
        <v>1</v>
      </c>
      <c r="AS33" s="37">
        <v>1</v>
      </c>
      <c r="AT33" s="37">
        <v>1</v>
      </c>
      <c r="AU33" s="37">
        <v>1</v>
      </c>
      <c r="AV33" s="37">
        <v>5</v>
      </c>
      <c r="AW33" s="37">
        <v>2</v>
      </c>
      <c r="AX33" s="37">
        <v>1</v>
      </c>
      <c r="AY33" s="37">
        <v>3</v>
      </c>
      <c r="AZ33" s="37">
        <v>4</v>
      </c>
      <c r="BA33" s="37">
        <v>5</v>
      </c>
      <c r="BB33" s="37">
        <v>4</v>
      </c>
      <c r="BC33" s="37">
        <v>2</v>
      </c>
      <c r="BD33" s="37">
        <v>5</v>
      </c>
      <c r="BE33" s="37">
        <v>4</v>
      </c>
      <c r="BF33" s="37">
        <v>3</v>
      </c>
      <c r="BG33" s="37">
        <v>4</v>
      </c>
      <c r="BH33" s="37">
        <v>1</v>
      </c>
      <c r="BI33" s="37">
        <v>4</v>
      </c>
      <c r="BJ33" s="37">
        <v>4</v>
      </c>
      <c r="BK33" s="37">
        <v>3</v>
      </c>
      <c r="BL33" s="37">
        <v>3</v>
      </c>
      <c r="BM33" s="37">
        <v>3</v>
      </c>
      <c r="BN33" s="37">
        <v>1</v>
      </c>
      <c r="BO33" s="37">
        <v>3</v>
      </c>
      <c r="BP33" s="37">
        <v>3</v>
      </c>
      <c r="BQ33" s="37">
        <v>2</v>
      </c>
      <c r="BR33" s="37">
        <v>2</v>
      </c>
      <c r="BS33" s="37">
        <v>5</v>
      </c>
      <c r="BT33" s="37">
        <v>3</v>
      </c>
      <c r="BU33" s="37">
        <v>4</v>
      </c>
      <c r="BV33" s="37">
        <v>4</v>
      </c>
      <c r="BW33" s="37">
        <v>3</v>
      </c>
      <c r="BX33" s="37">
        <v>3</v>
      </c>
      <c r="BY33" s="37">
        <v>1</v>
      </c>
      <c r="BZ33" s="37">
        <v>3</v>
      </c>
      <c r="CA33" s="37">
        <v>4</v>
      </c>
      <c r="CB33" s="37">
        <v>4</v>
      </c>
      <c r="CC33" s="37">
        <v>4</v>
      </c>
      <c r="CD33" s="37">
        <v>4</v>
      </c>
      <c r="CE33" s="37">
        <v>3</v>
      </c>
      <c r="CF33" s="37">
        <v>1</v>
      </c>
      <c r="CG33" s="37">
        <v>4</v>
      </c>
      <c r="CH33" s="37">
        <v>1</v>
      </c>
      <c r="CI33" s="37">
        <v>2</v>
      </c>
      <c r="CJ33" s="37">
        <v>4</v>
      </c>
      <c r="CK33" s="37">
        <v>5</v>
      </c>
      <c r="CL33" s="37">
        <v>4</v>
      </c>
      <c r="CM33" s="37">
        <v>1</v>
      </c>
      <c r="CN33" s="37">
        <v>5</v>
      </c>
      <c r="CO33" s="37">
        <v>3</v>
      </c>
      <c r="CP33" s="37">
        <v>1</v>
      </c>
      <c r="CQ33" s="37">
        <v>5</v>
      </c>
      <c r="CR33" s="37">
        <v>2</v>
      </c>
      <c r="CS33" s="37">
        <v>2</v>
      </c>
      <c r="CT33" s="37">
        <v>3</v>
      </c>
      <c r="CU33" s="37">
        <v>4</v>
      </c>
      <c r="CV33" s="37">
        <v>3</v>
      </c>
      <c r="CW33" s="37">
        <v>2</v>
      </c>
      <c r="CX33" s="37">
        <v>4</v>
      </c>
      <c r="CY33" s="37">
        <v>4</v>
      </c>
      <c r="CZ33" s="37">
        <v>1</v>
      </c>
      <c r="DA33" s="37">
        <v>2</v>
      </c>
      <c r="DB33" s="37">
        <v>3</v>
      </c>
      <c r="DC33" s="37">
        <v>2</v>
      </c>
      <c r="DD33" s="37">
        <v>5</v>
      </c>
      <c r="DE33" s="37">
        <v>5</v>
      </c>
      <c r="DF33" s="37">
        <v>4</v>
      </c>
      <c r="DG33" s="37">
        <v>1</v>
      </c>
      <c r="DH33" s="37">
        <v>1</v>
      </c>
      <c r="DI33" s="37">
        <v>1</v>
      </c>
      <c r="DJ33" s="37">
        <v>3</v>
      </c>
      <c r="DK33" s="37">
        <v>3</v>
      </c>
      <c r="DL33" s="37">
        <v>3</v>
      </c>
      <c r="DM33" s="37">
        <v>4</v>
      </c>
      <c r="DN33" s="37">
        <v>4</v>
      </c>
      <c r="DO33" s="37">
        <v>1</v>
      </c>
      <c r="DP33" s="37">
        <v>2</v>
      </c>
      <c r="DQ33" s="37">
        <v>2</v>
      </c>
      <c r="DR33" s="37">
        <v>2</v>
      </c>
      <c r="DS33" s="37">
        <v>2</v>
      </c>
      <c r="DT33" s="37">
        <v>5</v>
      </c>
      <c r="DU33" s="37">
        <v>4</v>
      </c>
      <c r="DV33" s="37">
        <v>3</v>
      </c>
      <c r="DW33" s="37">
        <v>5</v>
      </c>
      <c r="DX33" s="37">
        <v>1</v>
      </c>
      <c r="DY33" s="37">
        <v>1</v>
      </c>
      <c r="DZ33" s="37">
        <v>2</v>
      </c>
      <c r="EA33" s="37">
        <v>5</v>
      </c>
      <c r="EB33" s="37">
        <v>1</v>
      </c>
      <c r="EC33" s="37">
        <v>1</v>
      </c>
      <c r="ED33" s="37">
        <v>2</v>
      </c>
      <c r="EE33" s="37">
        <v>2</v>
      </c>
      <c r="EF33" s="37">
        <v>4</v>
      </c>
      <c r="EG33" s="37">
        <v>2</v>
      </c>
      <c r="EH33" s="37">
        <v>5</v>
      </c>
      <c r="EI33" s="37">
        <v>4</v>
      </c>
      <c r="EJ33" s="37">
        <v>5</v>
      </c>
      <c r="EK33" s="37">
        <v>5</v>
      </c>
      <c r="EL33" s="37">
        <v>2</v>
      </c>
      <c r="EM33" s="37">
        <v>4</v>
      </c>
      <c r="EN33" s="37">
        <v>3</v>
      </c>
      <c r="EO33" s="37">
        <v>3</v>
      </c>
      <c r="EP33" s="37">
        <v>3</v>
      </c>
      <c r="EQ33" s="37">
        <v>4</v>
      </c>
      <c r="ER33" s="37">
        <v>3</v>
      </c>
      <c r="ES33" s="37">
        <v>1</v>
      </c>
      <c r="ET33" s="37">
        <v>4</v>
      </c>
      <c r="EU33" s="37">
        <v>1</v>
      </c>
      <c r="EV33" s="37">
        <v>4</v>
      </c>
      <c r="EW33" s="37">
        <v>3</v>
      </c>
      <c r="EX33" s="37">
        <v>1</v>
      </c>
      <c r="EY33" s="37">
        <v>3</v>
      </c>
      <c r="EZ33" s="37">
        <v>5</v>
      </c>
      <c r="FA33" s="37">
        <v>1</v>
      </c>
      <c r="FB33" s="37">
        <v>3</v>
      </c>
      <c r="FC33" s="37">
        <v>5</v>
      </c>
      <c r="FD33" s="37">
        <v>4</v>
      </c>
      <c r="FE33" s="37">
        <v>4</v>
      </c>
      <c r="FF33" s="37">
        <v>3</v>
      </c>
      <c r="FG33" s="37">
        <v>3</v>
      </c>
      <c r="FH33" s="37">
        <v>2</v>
      </c>
      <c r="FI33" s="37">
        <v>4</v>
      </c>
      <c r="FJ33" s="37">
        <v>3</v>
      </c>
      <c r="FK33" s="37">
        <v>1</v>
      </c>
      <c r="FL33" s="37">
        <v>5</v>
      </c>
      <c r="FM33" s="37">
        <v>3</v>
      </c>
      <c r="FN33" s="37">
        <v>3</v>
      </c>
      <c r="FO33" s="37">
        <v>3</v>
      </c>
      <c r="FP33" s="37">
        <v>3</v>
      </c>
      <c r="FQ33" s="37">
        <v>3</v>
      </c>
      <c r="FR33" s="37">
        <v>3</v>
      </c>
      <c r="FS33" s="37">
        <v>5</v>
      </c>
      <c r="FT33" s="37">
        <v>3</v>
      </c>
      <c r="FU33" s="37">
        <v>4</v>
      </c>
      <c r="FV33" s="37">
        <v>5</v>
      </c>
      <c r="FW33" s="37">
        <v>2</v>
      </c>
      <c r="FX33" s="37">
        <v>4</v>
      </c>
      <c r="FY33" s="37">
        <v>3</v>
      </c>
      <c r="FZ33" s="37">
        <v>4</v>
      </c>
      <c r="GA33" s="37">
        <v>5</v>
      </c>
      <c r="GB33" s="37">
        <v>5</v>
      </c>
      <c r="GC33" s="37">
        <v>3</v>
      </c>
      <c r="GD33" s="37">
        <v>3</v>
      </c>
      <c r="GE33" s="37">
        <v>2</v>
      </c>
      <c r="GF33" s="37">
        <v>3</v>
      </c>
      <c r="GG33" s="37">
        <v>4</v>
      </c>
      <c r="GH33" s="37">
        <v>3</v>
      </c>
      <c r="GI33" s="37">
        <v>4</v>
      </c>
      <c r="GJ33" s="37">
        <v>3</v>
      </c>
      <c r="GK33" s="37">
        <v>3</v>
      </c>
      <c r="GL33" s="37">
        <v>2</v>
      </c>
      <c r="GM33" s="37">
        <v>4</v>
      </c>
      <c r="GN33" s="37">
        <v>3</v>
      </c>
      <c r="GO33" s="37">
        <v>5</v>
      </c>
      <c r="GP33" s="37">
        <v>3</v>
      </c>
      <c r="GQ33" s="37">
        <v>5</v>
      </c>
      <c r="GR33" s="37">
        <v>2</v>
      </c>
      <c r="GS33" s="37">
        <v>3</v>
      </c>
      <c r="GT33" s="37">
        <v>3</v>
      </c>
      <c r="GU33" s="37">
        <v>3</v>
      </c>
      <c r="GV33" s="37">
        <v>2</v>
      </c>
      <c r="GW33" s="37">
        <v>1</v>
      </c>
      <c r="GX33" s="37">
        <v>1</v>
      </c>
      <c r="GY33" s="37">
        <v>3</v>
      </c>
      <c r="GZ33" s="37">
        <v>1</v>
      </c>
      <c r="HA33" s="37">
        <v>5</v>
      </c>
      <c r="HB33" s="37">
        <v>3</v>
      </c>
      <c r="HC33" s="37">
        <v>5</v>
      </c>
      <c r="HD33" s="37">
        <v>5</v>
      </c>
      <c r="HE33" s="37">
        <v>2</v>
      </c>
      <c r="HF33" s="37">
        <v>5</v>
      </c>
      <c r="HG33" s="37">
        <v>1</v>
      </c>
      <c r="HH33" s="37">
        <v>2</v>
      </c>
      <c r="HI33" s="37">
        <v>5</v>
      </c>
      <c r="HJ33" s="37">
        <v>1</v>
      </c>
      <c r="HK33" s="37">
        <v>4</v>
      </c>
      <c r="HL33" s="37">
        <v>4</v>
      </c>
      <c r="HM33" s="37">
        <v>4</v>
      </c>
      <c r="HN33" s="37">
        <v>4</v>
      </c>
      <c r="HO33" s="37">
        <v>5</v>
      </c>
      <c r="HP33" s="37">
        <v>5</v>
      </c>
      <c r="HQ33" s="37">
        <v>5</v>
      </c>
      <c r="HR33" s="37">
        <v>1</v>
      </c>
      <c r="HS33" s="37">
        <v>2</v>
      </c>
      <c r="HT33" s="37">
        <v>2</v>
      </c>
      <c r="HU33" s="37">
        <v>2</v>
      </c>
      <c r="HV33" s="37">
        <v>5</v>
      </c>
      <c r="HW33" s="37">
        <v>2</v>
      </c>
      <c r="HX33" s="37">
        <v>4</v>
      </c>
      <c r="HY33" s="37">
        <v>2</v>
      </c>
      <c r="HZ33" s="37">
        <v>3</v>
      </c>
      <c r="IA33" s="37">
        <v>3</v>
      </c>
      <c r="IB33" s="37">
        <v>2</v>
      </c>
      <c r="IC33" s="37">
        <v>5</v>
      </c>
      <c r="ID33" s="37">
        <v>4</v>
      </c>
      <c r="IE33" s="37">
        <v>5</v>
      </c>
      <c r="IF33" s="37">
        <v>5</v>
      </c>
      <c r="IG33" s="37">
        <v>4</v>
      </c>
      <c r="IH33" s="37">
        <v>2</v>
      </c>
      <c r="II33" s="37">
        <v>3</v>
      </c>
      <c r="IJ33" s="37">
        <v>3</v>
      </c>
      <c r="IK33" s="37">
        <v>1</v>
      </c>
      <c r="IL33" s="37">
        <v>2</v>
      </c>
      <c r="IM33" s="37">
        <v>4</v>
      </c>
      <c r="IN33" s="37">
        <v>3</v>
      </c>
      <c r="IO33" s="37">
        <v>3</v>
      </c>
      <c r="IP33" s="37">
        <v>3</v>
      </c>
      <c r="IQ33" s="37">
        <v>4</v>
      </c>
      <c r="IR33" s="37">
        <v>3</v>
      </c>
      <c r="IS33" s="37">
        <v>4</v>
      </c>
      <c r="IT33" s="37">
        <v>5</v>
      </c>
      <c r="IU33" s="37">
        <v>2</v>
      </c>
      <c r="IV33" s="37">
        <v>1</v>
      </c>
      <c r="IW33" s="37">
        <v>3</v>
      </c>
      <c r="IX33" s="37">
        <v>3</v>
      </c>
      <c r="IY33" s="37">
        <v>4</v>
      </c>
      <c r="IZ33" s="37">
        <v>2</v>
      </c>
      <c r="JA33" s="37">
        <v>5</v>
      </c>
      <c r="JB33" s="37">
        <v>5</v>
      </c>
      <c r="JC33" s="37">
        <v>1</v>
      </c>
      <c r="JD33" s="37">
        <v>5</v>
      </c>
      <c r="JE33" s="37">
        <v>5</v>
      </c>
      <c r="JF33" s="37">
        <v>4</v>
      </c>
      <c r="JG33" s="37">
        <v>5</v>
      </c>
      <c r="JH33" s="37">
        <v>5</v>
      </c>
      <c r="JI33" s="37">
        <v>2</v>
      </c>
      <c r="JJ33" s="37">
        <v>1</v>
      </c>
      <c r="JK33" s="37">
        <v>4</v>
      </c>
      <c r="JL33" s="37">
        <v>3</v>
      </c>
      <c r="JM33" s="37">
        <v>4</v>
      </c>
      <c r="JN33" s="37">
        <v>5</v>
      </c>
      <c r="JO33" s="37">
        <v>2</v>
      </c>
      <c r="JP33" s="37">
        <v>2</v>
      </c>
      <c r="JQ33" s="37">
        <v>1</v>
      </c>
      <c r="JR33" s="37">
        <v>4</v>
      </c>
      <c r="JS33" s="37">
        <v>3</v>
      </c>
      <c r="JT33" s="37">
        <v>4</v>
      </c>
      <c r="JU33" s="37">
        <v>4</v>
      </c>
      <c r="JV33" s="37">
        <v>3</v>
      </c>
      <c r="JW33" s="37">
        <v>3</v>
      </c>
      <c r="JX33" s="37">
        <v>4</v>
      </c>
      <c r="JY33" s="37">
        <v>5</v>
      </c>
      <c r="JZ33" s="37">
        <v>1</v>
      </c>
      <c r="KA33" s="37">
        <v>5</v>
      </c>
      <c r="KB33" s="37">
        <v>4</v>
      </c>
      <c r="KC33" s="37">
        <v>4</v>
      </c>
      <c r="KD33" s="37">
        <v>3</v>
      </c>
      <c r="KE33" s="37">
        <v>3</v>
      </c>
      <c r="KF33" s="37">
        <v>4</v>
      </c>
      <c r="KG33" s="37">
        <v>4</v>
      </c>
      <c r="KH33" s="37">
        <v>3</v>
      </c>
      <c r="KI33" s="37">
        <v>3</v>
      </c>
      <c r="KJ33" s="37">
        <v>4</v>
      </c>
      <c r="KK33" s="37">
        <v>4</v>
      </c>
      <c r="KL33" s="37">
        <v>1</v>
      </c>
      <c r="KM33" s="37">
        <v>5</v>
      </c>
      <c r="KN33" s="37">
        <v>4</v>
      </c>
      <c r="KO33" s="37">
        <v>5</v>
      </c>
      <c r="KP33" s="37">
        <v>1</v>
      </c>
      <c r="KQ33" s="37">
        <v>1</v>
      </c>
      <c r="KR33" s="37">
        <v>4</v>
      </c>
      <c r="KS33" s="37">
        <v>1</v>
      </c>
      <c r="KT33" s="37">
        <v>1</v>
      </c>
      <c r="KU33" s="37">
        <v>4</v>
      </c>
      <c r="KV33" s="37">
        <v>1</v>
      </c>
      <c r="KW33" s="37">
        <v>3</v>
      </c>
      <c r="KX33" s="37">
        <v>1</v>
      </c>
      <c r="KY33" s="37">
        <v>5</v>
      </c>
      <c r="KZ33" s="37">
        <v>5</v>
      </c>
      <c r="LA33" s="37">
        <v>3</v>
      </c>
      <c r="LB33" s="37">
        <v>5</v>
      </c>
      <c r="LC33" s="37">
        <v>2</v>
      </c>
      <c r="LD33" s="37">
        <v>5</v>
      </c>
      <c r="LE33" s="37">
        <v>2</v>
      </c>
      <c r="LF33" s="37">
        <v>4</v>
      </c>
      <c r="LG33" s="37">
        <v>3</v>
      </c>
      <c r="LH33" s="37">
        <v>1</v>
      </c>
      <c r="LI33" s="37">
        <v>4</v>
      </c>
      <c r="LJ33" s="37">
        <v>1</v>
      </c>
      <c r="LK33" s="37">
        <v>1</v>
      </c>
      <c r="LL33" s="37">
        <v>4</v>
      </c>
      <c r="LM33" s="37">
        <v>4</v>
      </c>
      <c r="LN33" s="37">
        <v>5</v>
      </c>
      <c r="LO33" s="37">
        <v>5</v>
      </c>
      <c r="LP33" s="37">
        <v>3</v>
      </c>
      <c r="LQ33" s="37">
        <v>5</v>
      </c>
      <c r="LR33" s="37">
        <v>3</v>
      </c>
      <c r="LS33" s="37">
        <v>4</v>
      </c>
      <c r="LT33" s="37">
        <v>3</v>
      </c>
      <c r="LU33" s="37">
        <v>3</v>
      </c>
      <c r="LV33" s="37">
        <v>2</v>
      </c>
      <c r="LW33" s="37">
        <v>5</v>
      </c>
      <c r="LX33" s="37">
        <v>5</v>
      </c>
      <c r="LY33" s="37">
        <v>3</v>
      </c>
      <c r="LZ33" s="37">
        <v>1</v>
      </c>
      <c r="MA33" s="37">
        <v>1</v>
      </c>
      <c r="MB33" s="37">
        <v>5</v>
      </c>
      <c r="MC33" s="37">
        <v>4</v>
      </c>
      <c r="MD33" s="37">
        <v>5</v>
      </c>
      <c r="ME33" s="37">
        <v>5</v>
      </c>
      <c r="MF33" s="37">
        <v>5</v>
      </c>
      <c r="MG33" s="37">
        <v>5</v>
      </c>
      <c r="MH33" s="37">
        <v>4</v>
      </c>
      <c r="MI33" s="37">
        <v>5</v>
      </c>
      <c r="MJ33" s="37">
        <v>2</v>
      </c>
      <c r="MK33" s="37">
        <v>5</v>
      </c>
      <c r="ML33" s="37">
        <v>2</v>
      </c>
      <c r="MM33" s="37">
        <v>5</v>
      </c>
      <c r="MN33" s="37">
        <v>3</v>
      </c>
      <c r="MO33" s="37">
        <v>1</v>
      </c>
      <c r="MP33" s="37">
        <v>4</v>
      </c>
      <c r="MQ33" s="37">
        <v>4</v>
      </c>
      <c r="MR33" s="37">
        <v>2</v>
      </c>
      <c r="MS33" s="37">
        <v>3</v>
      </c>
      <c r="MT33" s="37">
        <v>1</v>
      </c>
      <c r="MU33" s="37">
        <v>4</v>
      </c>
      <c r="MV33" s="37">
        <v>5</v>
      </c>
      <c r="MW33" s="37">
        <v>1</v>
      </c>
      <c r="MX33" s="37">
        <v>3</v>
      </c>
      <c r="MY33" s="37">
        <v>3</v>
      </c>
      <c r="MZ33" s="37">
        <v>4</v>
      </c>
      <c r="NA33" s="37">
        <v>2</v>
      </c>
      <c r="NB33" s="37">
        <v>5</v>
      </c>
      <c r="NC33" s="37">
        <v>2</v>
      </c>
      <c r="ND33" s="37">
        <v>1</v>
      </c>
      <c r="NE33" s="37">
        <v>2</v>
      </c>
      <c r="NF33" s="37">
        <v>5</v>
      </c>
      <c r="NG33" s="37">
        <v>5</v>
      </c>
      <c r="NH33" s="37">
        <v>5</v>
      </c>
      <c r="NI33" s="37">
        <v>3</v>
      </c>
      <c r="NJ33" s="37">
        <v>2</v>
      </c>
      <c r="NK33" s="37">
        <v>4</v>
      </c>
      <c r="NL33" s="37">
        <v>1</v>
      </c>
      <c r="NM33" s="37">
        <v>5</v>
      </c>
      <c r="NN33" s="37">
        <v>1</v>
      </c>
      <c r="NO33" s="37">
        <v>1</v>
      </c>
      <c r="NP33" s="37">
        <v>4</v>
      </c>
      <c r="NQ33" s="37">
        <v>5</v>
      </c>
      <c r="NR33" s="37">
        <v>3</v>
      </c>
      <c r="NS33" s="37">
        <v>2</v>
      </c>
      <c r="NT33" s="37">
        <v>5</v>
      </c>
      <c r="NU33" s="37">
        <v>2</v>
      </c>
      <c r="NV33" s="37">
        <v>3</v>
      </c>
      <c r="NW33" s="37">
        <v>1</v>
      </c>
      <c r="NX33" s="37">
        <v>5</v>
      </c>
      <c r="NY33" s="37">
        <v>4</v>
      </c>
      <c r="NZ33" s="37">
        <v>1</v>
      </c>
      <c r="OA33" s="37">
        <v>1</v>
      </c>
      <c r="OB33" s="37">
        <v>3</v>
      </c>
      <c r="OC33" s="37">
        <v>3</v>
      </c>
      <c r="OD33" s="37">
        <v>5</v>
      </c>
      <c r="OE33" s="37">
        <v>5</v>
      </c>
      <c r="OF33" s="37">
        <v>5</v>
      </c>
      <c r="OG33" s="37">
        <v>3</v>
      </c>
      <c r="OH33" s="37">
        <v>3</v>
      </c>
      <c r="OI33" s="37">
        <v>3</v>
      </c>
      <c r="OJ33" s="37">
        <v>1</v>
      </c>
      <c r="OK33" s="37">
        <v>5</v>
      </c>
      <c r="OL33" s="37">
        <v>3</v>
      </c>
      <c r="OM33" s="37">
        <v>2</v>
      </c>
      <c r="ON33" s="37">
        <v>3</v>
      </c>
      <c r="OO33" s="37">
        <v>2</v>
      </c>
      <c r="OP33" s="37">
        <v>1</v>
      </c>
      <c r="OQ33" s="37">
        <v>4</v>
      </c>
      <c r="OR33" s="37">
        <v>4</v>
      </c>
      <c r="OS33" s="37">
        <v>1</v>
      </c>
      <c r="OT33" s="37">
        <v>2</v>
      </c>
      <c r="OU33" s="37">
        <v>4</v>
      </c>
      <c r="OV33" s="37">
        <v>4</v>
      </c>
      <c r="OW33" s="37">
        <v>4</v>
      </c>
      <c r="OX33" s="37">
        <v>1</v>
      </c>
      <c r="OY33" s="37">
        <v>1</v>
      </c>
      <c r="OZ33" s="37">
        <v>5</v>
      </c>
      <c r="PA33" s="22">
        <f t="shared" si="3"/>
        <v>1295</v>
      </c>
      <c r="PE33" s="120"/>
    </row>
    <row r="34" spans="1:421" s="23" customFormat="1" ht="11.25" x14ac:dyDescent="0.25">
      <c r="A34" s="37" t="s">
        <v>780</v>
      </c>
      <c r="B34" s="37">
        <v>2</v>
      </c>
      <c r="C34" s="37">
        <v>2</v>
      </c>
      <c r="D34" s="37">
        <v>2</v>
      </c>
      <c r="E34" s="37">
        <v>4</v>
      </c>
      <c r="F34" s="37">
        <v>5</v>
      </c>
      <c r="G34" s="37">
        <v>5</v>
      </c>
      <c r="H34" s="37">
        <v>4</v>
      </c>
      <c r="I34" s="37">
        <v>3</v>
      </c>
      <c r="J34" s="37">
        <v>1</v>
      </c>
      <c r="K34" s="37">
        <v>3</v>
      </c>
      <c r="L34" s="37">
        <v>4</v>
      </c>
      <c r="M34" s="37">
        <v>3</v>
      </c>
      <c r="N34" s="37">
        <v>2</v>
      </c>
      <c r="O34" s="37">
        <v>4</v>
      </c>
      <c r="P34" s="37">
        <v>3</v>
      </c>
      <c r="Q34" s="37">
        <v>3</v>
      </c>
      <c r="R34" s="37">
        <v>5</v>
      </c>
      <c r="S34" s="37">
        <v>1</v>
      </c>
      <c r="T34" s="37">
        <v>1</v>
      </c>
      <c r="U34" s="37">
        <v>5</v>
      </c>
      <c r="V34" s="37">
        <v>2</v>
      </c>
      <c r="W34" s="37">
        <v>4</v>
      </c>
      <c r="X34" s="37">
        <v>2</v>
      </c>
      <c r="Y34" s="37">
        <v>4</v>
      </c>
      <c r="Z34" s="37">
        <v>4</v>
      </c>
      <c r="AA34" s="37">
        <v>3</v>
      </c>
      <c r="AB34" s="37">
        <v>5</v>
      </c>
      <c r="AC34" s="37">
        <v>3</v>
      </c>
      <c r="AD34" s="37">
        <v>2</v>
      </c>
      <c r="AE34" s="37">
        <v>5</v>
      </c>
      <c r="AF34" s="37">
        <v>5</v>
      </c>
      <c r="AG34" s="37">
        <v>4</v>
      </c>
      <c r="AH34" s="37">
        <v>1</v>
      </c>
      <c r="AI34" s="37">
        <v>1</v>
      </c>
      <c r="AJ34" s="37">
        <v>5</v>
      </c>
      <c r="AK34" s="37">
        <v>2</v>
      </c>
      <c r="AL34" s="37">
        <v>5</v>
      </c>
      <c r="AM34" s="37">
        <v>5</v>
      </c>
      <c r="AN34" s="37">
        <v>4</v>
      </c>
      <c r="AO34" s="37">
        <v>1</v>
      </c>
      <c r="AP34" s="37">
        <v>3</v>
      </c>
      <c r="AQ34" s="37">
        <v>3</v>
      </c>
      <c r="AR34" s="37">
        <v>2</v>
      </c>
      <c r="AS34" s="37">
        <v>1</v>
      </c>
      <c r="AT34" s="37">
        <v>1</v>
      </c>
      <c r="AU34" s="37">
        <v>1</v>
      </c>
      <c r="AV34" s="37">
        <v>4</v>
      </c>
      <c r="AW34" s="37">
        <v>4</v>
      </c>
      <c r="AX34" s="37">
        <v>1</v>
      </c>
      <c r="AY34" s="37">
        <v>3</v>
      </c>
      <c r="AZ34" s="37">
        <v>4</v>
      </c>
      <c r="BA34" s="37">
        <v>3</v>
      </c>
      <c r="BB34" s="37">
        <v>3</v>
      </c>
      <c r="BC34" s="37">
        <v>2</v>
      </c>
      <c r="BD34" s="37">
        <v>5</v>
      </c>
      <c r="BE34" s="37">
        <v>4</v>
      </c>
      <c r="BF34" s="37">
        <v>4</v>
      </c>
      <c r="BG34" s="37">
        <v>4</v>
      </c>
      <c r="BH34" s="37">
        <v>1</v>
      </c>
      <c r="BI34" s="37">
        <v>3</v>
      </c>
      <c r="BJ34" s="37">
        <v>4</v>
      </c>
      <c r="BK34" s="37">
        <v>4</v>
      </c>
      <c r="BL34" s="37">
        <v>5</v>
      </c>
      <c r="BM34" s="37">
        <v>2</v>
      </c>
      <c r="BN34" s="37">
        <v>2</v>
      </c>
      <c r="BO34" s="37">
        <v>3</v>
      </c>
      <c r="BP34" s="37">
        <v>2</v>
      </c>
      <c r="BQ34" s="37">
        <v>1</v>
      </c>
      <c r="BR34" s="37">
        <v>2</v>
      </c>
      <c r="BS34" s="37">
        <v>5</v>
      </c>
      <c r="BT34" s="37">
        <v>2</v>
      </c>
      <c r="BU34" s="37">
        <v>5</v>
      </c>
      <c r="BV34" s="37">
        <v>5</v>
      </c>
      <c r="BW34" s="37">
        <v>4</v>
      </c>
      <c r="BX34" s="37">
        <v>4</v>
      </c>
      <c r="BY34" s="37">
        <v>2</v>
      </c>
      <c r="BZ34" s="37">
        <v>3</v>
      </c>
      <c r="CA34" s="37">
        <v>4</v>
      </c>
      <c r="CB34" s="37">
        <v>4</v>
      </c>
      <c r="CC34" s="37">
        <v>4</v>
      </c>
      <c r="CD34" s="37">
        <v>4</v>
      </c>
      <c r="CE34" s="37">
        <v>3</v>
      </c>
      <c r="CF34" s="37">
        <v>1</v>
      </c>
      <c r="CG34" s="37">
        <v>4</v>
      </c>
      <c r="CH34" s="37">
        <v>1</v>
      </c>
      <c r="CI34" s="37">
        <v>3</v>
      </c>
      <c r="CJ34" s="37">
        <v>2</v>
      </c>
      <c r="CK34" s="37">
        <v>5</v>
      </c>
      <c r="CL34" s="37">
        <v>4</v>
      </c>
      <c r="CM34" s="37">
        <v>4</v>
      </c>
      <c r="CN34" s="37">
        <v>5</v>
      </c>
      <c r="CO34" s="37">
        <v>4</v>
      </c>
      <c r="CP34" s="37">
        <v>1</v>
      </c>
      <c r="CQ34" s="37">
        <v>4</v>
      </c>
      <c r="CR34" s="37">
        <v>2</v>
      </c>
      <c r="CS34" s="37">
        <v>2</v>
      </c>
      <c r="CT34" s="37">
        <v>3</v>
      </c>
      <c r="CU34" s="37">
        <v>4</v>
      </c>
      <c r="CV34" s="37">
        <v>3</v>
      </c>
      <c r="CW34" s="37">
        <v>1</v>
      </c>
      <c r="CX34" s="37">
        <v>4</v>
      </c>
      <c r="CY34" s="37">
        <v>5</v>
      </c>
      <c r="CZ34" s="37">
        <v>1</v>
      </c>
      <c r="DA34" s="37">
        <v>1</v>
      </c>
      <c r="DB34" s="37">
        <v>2</v>
      </c>
      <c r="DC34" s="37">
        <v>2</v>
      </c>
      <c r="DD34" s="37">
        <v>5</v>
      </c>
      <c r="DE34" s="37">
        <v>5</v>
      </c>
      <c r="DF34" s="37">
        <v>3</v>
      </c>
      <c r="DG34" s="37">
        <v>1</v>
      </c>
      <c r="DH34" s="37">
        <v>3</v>
      </c>
      <c r="DI34" s="37">
        <v>3</v>
      </c>
      <c r="DJ34" s="37">
        <v>3</v>
      </c>
      <c r="DK34" s="37">
        <v>3</v>
      </c>
      <c r="DL34" s="37">
        <v>4</v>
      </c>
      <c r="DM34" s="37">
        <v>4</v>
      </c>
      <c r="DN34" s="37">
        <v>4</v>
      </c>
      <c r="DO34" s="37">
        <v>1</v>
      </c>
      <c r="DP34" s="37">
        <v>2</v>
      </c>
      <c r="DQ34" s="37">
        <v>3</v>
      </c>
      <c r="DR34" s="37">
        <v>2</v>
      </c>
      <c r="DS34" s="37">
        <v>3</v>
      </c>
      <c r="DT34" s="37">
        <v>4</v>
      </c>
      <c r="DU34" s="37">
        <v>5</v>
      </c>
      <c r="DV34" s="37">
        <v>4</v>
      </c>
      <c r="DW34" s="37">
        <v>5</v>
      </c>
      <c r="DX34" s="37">
        <v>1</v>
      </c>
      <c r="DY34" s="37">
        <v>1</v>
      </c>
      <c r="DZ34" s="37">
        <v>2</v>
      </c>
      <c r="EA34" s="37">
        <v>5</v>
      </c>
      <c r="EB34" s="37">
        <v>1</v>
      </c>
      <c r="EC34" s="37">
        <v>1</v>
      </c>
      <c r="ED34" s="37">
        <v>2</v>
      </c>
      <c r="EE34" s="37">
        <v>1</v>
      </c>
      <c r="EF34" s="37">
        <v>3</v>
      </c>
      <c r="EG34" s="37">
        <v>1</v>
      </c>
      <c r="EH34" s="37">
        <v>5</v>
      </c>
      <c r="EI34" s="37">
        <v>5</v>
      </c>
      <c r="EJ34" s="37">
        <v>5</v>
      </c>
      <c r="EK34" s="37">
        <v>5</v>
      </c>
      <c r="EL34" s="37">
        <v>4</v>
      </c>
      <c r="EM34" s="37">
        <v>4</v>
      </c>
      <c r="EN34" s="37">
        <v>3</v>
      </c>
      <c r="EO34" s="37">
        <v>4</v>
      </c>
      <c r="EP34" s="37">
        <v>5</v>
      </c>
      <c r="EQ34" s="37">
        <v>4</v>
      </c>
      <c r="ER34" s="37">
        <v>4</v>
      </c>
      <c r="ES34" s="37">
        <v>1</v>
      </c>
      <c r="ET34" s="37">
        <v>4</v>
      </c>
      <c r="EU34" s="37">
        <v>2</v>
      </c>
      <c r="EV34" s="37">
        <v>4</v>
      </c>
      <c r="EW34" s="37">
        <v>3</v>
      </c>
      <c r="EX34" s="37">
        <v>1</v>
      </c>
      <c r="EY34" s="37">
        <v>4</v>
      </c>
      <c r="EZ34" s="37">
        <v>5</v>
      </c>
      <c r="FA34" s="37">
        <v>1</v>
      </c>
      <c r="FB34" s="37">
        <v>3</v>
      </c>
      <c r="FC34" s="37">
        <v>5</v>
      </c>
      <c r="FD34" s="37">
        <v>4</v>
      </c>
      <c r="FE34" s="37">
        <v>4</v>
      </c>
      <c r="FF34" s="37">
        <v>2</v>
      </c>
      <c r="FG34" s="37">
        <v>3</v>
      </c>
      <c r="FH34" s="37">
        <v>2</v>
      </c>
      <c r="FI34" s="37">
        <v>4</v>
      </c>
      <c r="FJ34" s="37">
        <v>4</v>
      </c>
      <c r="FK34" s="37">
        <v>4</v>
      </c>
      <c r="FL34" s="37">
        <v>5</v>
      </c>
      <c r="FM34" s="37">
        <v>3</v>
      </c>
      <c r="FN34" s="37">
        <v>3</v>
      </c>
      <c r="FO34" s="37">
        <v>3</v>
      </c>
      <c r="FP34" s="37">
        <v>3</v>
      </c>
      <c r="FQ34" s="37">
        <v>4</v>
      </c>
      <c r="FR34" s="37">
        <v>3</v>
      </c>
      <c r="FS34" s="37">
        <v>5</v>
      </c>
      <c r="FT34" s="37">
        <v>4</v>
      </c>
      <c r="FU34" s="37">
        <v>3</v>
      </c>
      <c r="FV34" s="37">
        <v>5</v>
      </c>
      <c r="FW34" s="37">
        <v>3</v>
      </c>
      <c r="FX34" s="37">
        <v>1</v>
      </c>
      <c r="FY34" s="37">
        <v>2</v>
      </c>
      <c r="FZ34" s="37">
        <v>3</v>
      </c>
      <c r="GA34" s="37">
        <v>5</v>
      </c>
      <c r="GB34" s="37">
        <v>5</v>
      </c>
      <c r="GC34" s="37">
        <v>3</v>
      </c>
      <c r="GD34" s="37">
        <v>3</v>
      </c>
      <c r="GE34" s="37">
        <v>2</v>
      </c>
      <c r="GF34" s="37">
        <v>4</v>
      </c>
      <c r="GG34" s="37">
        <v>4</v>
      </c>
      <c r="GH34" s="37">
        <v>3</v>
      </c>
      <c r="GI34" s="37">
        <v>5</v>
      </c>
      <c r="GJ34" s="37">
        <v>3</v>
      </c>
      <c r="GK34" s="37">
        <v>3</v>
      </c>
      <c r="GL34" s="37">
        <v>2</v>
      </c>
      <c r="GM34" s="37">
        <v>2</v>
      </c>
      <c r="GN34" s="37">
        <v>2</v>
      </c>
      <c r="GO34" s="37">
        <v>4</v>
      </c>
      <c r="GP34" s="37">
        <v>2</v>
      </c>
      <c r="GQ34" s="37">
        <v>5</v>
      </c>
      <c r="GR34" s="37">
        <v>2</v>
      </c>
      <c r="GS34" s="37">
        <v>2</v>
      </c>
      <c r="GT34" s="37">
        <v>4</v>
      </c>
      <c r="GU34" s="37">
        <v>4</v>
      </c>
      <c r="GV34" s="37">
        <v>5</v>
      </c>
      <c r="GW34" s="37">
        <v>1</v>
      </c>
      <c r="GX34" s="37">
        <v>2</v>
      </c>
      <c r="GY34" s="37">
        <v>3</v>
      </c>
      <c r="GZ34" s="37">
        <v>1</v>
      </c>
      <c r="HA34" s="37">
        <v>4</v>
      </c>
      <c r="HB34" s="37">
        <v>3</v>
      </c>
      <c r="HC34" s="37">
        <v>5</v>
      </c>
      <c r="HD34" s="37">
        <v>5</v>
      </c>
      <c r="HE34" s="37">
        <v>3</v>
      </c>
      <c r="HF34" s="37">
        <v>5</v>
      </c>
      <c r="HG34" s="37">
        <v>2</v>
      </c>
      <c r="HH34" s="37">
        <v>2</v>
      </c>
      <c r="HI34" s="37">
        <v>5</v>
      </c>
      <c r="HJ34" s="37">
        <v>1</v>
      </c>
      <c r="HK34" s="37">
        <v>4</v>
      </c>
      <c r="HL34" s="37">
        <v>3</v>
      </c>
      <c r="HM34" s="37">
        <v>4</v>
      </c>
      <c r="HN34" s="37">
        <v>4</v>
      </c>
      <c r="HO34" s="37">
        <v>5</v>
      </c>
      <c r="HP34" s="37">
        <v>5</v>
      </c>
      <c r="HQ34" s="37">
        <v>5</v>
      </c>
      <c r="HR34" s="37">
        <v>1</v>
      </c>
      <c r="HS34" s="37">
        <v>2</v>
      </c>
      <c r="HT34" s="37">
        <v>1</v>
      </c>
      <c r="HU34" s="37">
        <v>2</v>
      </c>
      <c r="HV34" s="37">
        <v>4</v>
      </c>
      <c r="HW34" s="37">
        <v>3</v>
      </c>
      <c r="HX34" s="37">
        <v>3</v>
      </c>
      <c r="HY34" s="37">
        <v>2</v>
      </c>
      <c r="HZ34" s="37">
        <v>2</v>
      </c>
      <c r="IA34" s="37">
        <v>3</v>
      </c>
      <c r="IB34" s="37">
        <v>2</v>
      </c>
      <c r="IC34" s="37">
        <v>5</v>
      </c>
      <c r="ID34" s="37">
        <v>4</v>
      </c>
      <c r="IE34" s="37">
        <v>5</v>
      </c>
      <c r="IF34" s="37">
        <v>5</v>
      </c>
      <c r="IG34" s="37">
        <v>4</v>
      </c>
      <c r="IH34" s="37">
        <v>2</v>
      </c>
      <c r="II34" s="37">
        <v>4</v>
      </c>
      <c r="IJ34" s="37">
        <v>5</v>
      </c>
      <c r="IK34" s="37">
        <v>1</v>
      </c>
      <c r="IL34" s="37">
        <v>2</v>
      </c>
      <c r="IM34" s="37">
        <v>3</v>
      </c>
      <c r="IN34" s="37">
        <v>2</v>
      </c>
      <c r="IO34" s="37">
        <v>3</v>
      </c>
      <c r="IP34" s="37">
        <v>3</v>
      </c>
      <c r="IQ34" s="37">
        <v>5</v>
      </c>
      <c r="IR34" s="37">
        <v>3</v>
      </c>
      <c r="IS34" s="37">
        <v>4</v>
      </c>
      <c r="IT34" s="37">
        <v>5</v>
      </c>
      <c r="IU34" s="37">
        <v>4</v>
      </c>
      <c r="IV34" s="37">
        <v>2</v>
      </c>
      <c r="IW34" s="37">
        <v>2</v>
      </c>
      <c r="IX34" s="37">
        <v>5</v>
      </c>
      <c r="IY34" s="37">
        <v>2</v>
      </c>
      <c r="IZ34" s="37">
        <v>3</v>
      </c>
      <c r="JA34" s="37">
        <v>5</v>
      </c>
      <c r="JB34" s="37">
        <v>5</v>
      </c>
      <c r="JC34" s="37">
        <v>2</v>
      </c>
      <c r="JD34" s="37">
        <v>4</v>
      </c>
      <c r="JE34" s="37">
        <v>5</v>
      </c>
      <c r="JF34" s="37">
        <v>4</v>
      </c>
      <c r="JG34" s="37">
        <v>5</v>
      </c>
      <c r="JH34" s="37">
        <v>5</v>
      </c>
      <c r="JI34" s="37">
        <v>2</v>
      </c>
      <c r="JJ34" s="37">
        <v>1</v>
      </c>
      <c r="JK34" s="37">
        <v>4</v>
      </c>
      <c r="JL34" s="37">
        <v>2</v>
      </c>
      <c r="JM34" s="37">
        <v>4</v>
      </c>
      <c r="JN34" s="37">
        <v>5</v>
      </c>
      <c r="JO34" s="37">
        <v>3</v>
      </c>
      <c r="JP34" s="37">
        <v>2</v>
      </c>
      <c r="JQ34" s="37">
        <v>1</v>
      </c>
      <c r="JR34" s="37">
        <v>4</v>
      </c>
      <c r="JS34" s="37">
        <v>3</v>
      </c>
      <c r="JT34" s="37">
        <v>4</v>
      </c>
      <c r="JU34" s="37">
        <v>4</v>
      </c>
      <c r="JV34" s="37">
        <v>3</v>
      </c>
      <c r="JW34" s="37">
        <v>2</v>
      </c>
      <c r="JX34" s="37">
        <v>4</v>
      </c>
      <c r="JY34" s="37">
        <v>5</v>
      </c>
      <c r="JZ34" s="37">
        <v>1</v>
      </c>
      <c r="KA34" s="37">
        <v>4</v>
      </c>
      <c r="KB34" s="37">
        <v>3</v>
      </c>
      <c r="KC34" s="37">
        <v>3</v>
      </c>
      <c r="KD34" s="37">
        <v>3</v>
      </c>
      <c r="KE34" s="37">
        <v>3</v>
      </c>
      <c r="KF34" s="37">
        <v>4</v>
      </c>
      <c r="KG34" s="37">
        <v>4</v>
      </c>
      <c r="KH34" s="37">
        <v>3</v>
      </c>
      <c r="KI34" s="37">
        <v>4</v>
      </c>
      <c r="KJ34" s="37">
        <v>4</v>
      </c>
      <c r="KK34" s="37">
        <v>3</v>
      </c>
      <c r="KL34" s="37">
        <v>1</v>
      </c>
      <c r="KM34" s="37">
        <v>5</v>
      </c>
      <c r="KN34" s="37">
        <v>4</v>
      </c>
      <c r="KO34" s="37">
        <v>5</v>
      </c>
      <c r="KP34" s="37">
        <v>1</v>
      </c>
      <c r="KQ34" s="37">
        <v>1</v>
      </c>
      <c r="KR34" s="37">
        <v>5</v>
      </c>
      <c r="KS34" s="37">
        <v>1</v>
      </c>
      <c r="KT34" s="37">
        <v>2</v>
      </c>
      <c r="KU34" s="37">
        <v>4</v>
      </c>
      <c r="KV34" s="37">
        <v>1</v>
      </c>
      <c r="KW34" s="37">
        <v>3</v>
      </c>
      <c r="KX34" s="37">
        <v>1</v>
      </c>
      <c r="KY34" s="37">
        <v>5</v>
      </c>
      <c r="KZ34" s="37">
        <v>5</v>
      </c>
      <c r="LA34" s="37">
        <v>3</v>
      </c>
      <c r="LB34" s="37">
        <v>5</v>
      </c>
      <c r="LC34" s="37">
        <v>5</v>
      </c>
      <c r="LD34" s="37">
        <v>5</v>
      </c>
      <c r="LE34" s="37">
        <v>2</v>
      </c>
      <c r="LF34" s="37">
        <v>4</v>
      </c>
      <c r="LG34" s="37">
        <v>3</v>
      </c>
      <c r="LH34" s="37">
        <v>3</v>
      </c>
      <c r="LI34" s="37">
        <v>3</v>
      </c>
      <c r="LJ34" s="37">
        <v>2</v>
      </c>
      <c r="LK34" s="37">
        <v>2</v>
      </c>
      <c r="LL34" s="37">
        <v>4</v>
      </c>
      <c r="LM34" s="37">
        <v>4</v>
      </c>
      <c r="LN34" s="37">
        <v>5</v>
      </c>
      <c r="LO34" s="37">
        <v>4</v>
      </c>
      <c r="LP34" s="37">
        <v>5</v>
      </c>
      <c r="LQ34" s="37">
        <v>4</v>
      </c>
      <c r="LR34" s="37">
        <v>2</v>
      </c>
      <c r="LS34" s="37">
        <v>3</v>
      </c>
      <c r="LT34" s="37">
        <v>3</v>
      </c>
      <c r="LU34" s="37">
        <v>5</v>
      </c>
      <c r="LV34" s="37">
        <v>1</v>
      </c>
      <c r="LW34" s="37">
        <v>5</v>
      </c>
      <c r="LX34" s="37">
        <v>5</v>
      </c>
      <c r="LY34" s="37">
        <v>3</v>
      </c>
      <c r="LZ34" s="37">
        <v>1</v>
      </c>
      <c r="MA34" s="37">
        <v>1</v>
      </c>
      <c r="MB34" s="37">
        <v>5</v>
      </c>
      <c r="MC34" s="37">
        <v>4</v>
      </c>
      <c r="MD34" s="37">
        <v>5</v>
      </c>
      <c r="ME34" s="37">
        <v>5</v>
      </c>
      <c r="MF34" s="37">
        <v>5</v>
      </c>
      <c r="MG34" s="37">
        <v>5</v>
      </c>
      <c r="MH34" s="37">
        <v>5</v>
      </c>
      <c r="MI34" s="37">
        <v>5</v>
      </c>
      <c r="MJ34" s="37">
        <v>3</v>
      </c>
      <c r="MK34" s="37">
        <v>5</v>
      </c>
      <c r="ML34" s="37">
        <v>2</v>
      </c>
      <c r="MM34" s="37">
        <v>5</v>
      </c>
      <c r="MN34" s="37">
        <v>4</v>
      </c>
      <c r="MO34" s="37">
        <v>1</v>
      </c>
      <c r="MP34" s="37">
        <v>4</v>
      </c>
      <c r="MQ34" s="37">
        <v>4</v>
      </c>
      <c r="MR34" s="37">
        <v>2</v>
      </c>
      <c r="MS34" s="37">
        <v>3</v>
      </c>
      <c r="MT34" s="37">
        <v>2</v>
      </c>
      <c r="MU34" s="37">
        <v>4</v>
      </c>
      <c r="MV34" s="37">
        <v>5</v>
      </c>
      <c r="MW34" s="37">
        <v>1</v>
      </c>
      <c r="MX34" s="37">
        <v>2</v>
      </c>
      <c r="MY34" s="37">
        <v>3</v>
      </c>
      <c r="MZ34" s="37">
        <v>4</v>
      </c>
      <c r="NA34" s="37">
        <v>5</v>
      </c>
      <c r="NB34" s="37">
        <v>5</v>
      </c>
      <c r="NC34" s="37">
        <v>4</v>
      </c>
      <c r="ND34" s="37">
        <v>1</v>
      </c>
      <c r="NE34" s="37">
        <v>1</v>
      </c>
      <c r="NF34" s="37">
        <v>5</v>
      </c>
      <c r="NG34" s="37">
        <v>5</v>
      </c>
      <c r="NH34" s="37">
        <v>5</v>
      </c>
      <c r="NI34" s="37">
        <v>3</v>
      </c>
      <c r="NJ34" s="37">
        <v>4</v>
      </c>
      <c r="NK34" s="37">
        <v>4</v>
      </c>
      <c r="NL34" s="37">
        <v>3</v>
      </c>
      <c r="NM34" s="37">
        <v>5</v>
      </c>
      <c r="NN34" s="37">
        <v>3</v>
      </c>
      <c r="NO34" s="37">
        <v>1</v>
      </c>
      <c r="NP34" s="37">
        <v>4</v>
      </c>
      <c r="NQ34" s="37">
        <v>5</v>
      </c>
      <c r="NR34" s="37">
        <v>3</v>
      </c>
      <c r="NS34" s="37">
        <v>3</v>
      </c>
      <c r="NT34" s="37">
        <v>5</v>
      </c>
      <c r="NU34" s="37">
        <v>5</v>
      </c>
      <c r="NV34" s="37">
        <v>2</v>
      </c>
      <c r="NW34" s="37">
        <v>1</v>
      </c>
      <c r="NX34" s="37">
        <v>5</v>
      </c>
      <c r="NY34" s="37">
        <v>4</v>
      </c>
      <c r="NZ34" s="37">
        <v>2</v>
      </c>
      <c r="OA34" s="37">
        <v>3</v>
      </c>
      <c r="OB34" s="37">
        <v>3</v>
      </c>
      <c r="OC34" s="37">
        <v>3</v>
      </c>
      <c r="OD34" s="37">
        <v>5</v>
      </c>
      <c r="OE34" s="37">
        <v>5</v>
      </c>
      <c r="OF34" s="37">
        <v>4</v>
      </c>
      <c r="OG34" s="37">
        <v>4</v>
      </c>
      <c r="OH34" s="37">
        <v>3</v>
      </c>
      <c r="OI34" s="37">
        <v>2</v>
      </c>
      <c r="OJ34" s="37">
        <v>2</v>
      </c>
      <c r="OK34" s="37">
        <v>5</v>
      </c>
      <c r="OL34" s="37">
        <v>4</v>
      </c>
      <c r="OM34" s="37">
        <v>3</v>
      </c>
      <c r="ON34" s="37">
        <v>3</v>
      </c>
      <c r="OO34" s="37">
        <v>2</v>
      </c>
      <c r="OP34" s="37">
        <v>1</v>
      </c>
      <c r="OQ34" s="37">
        <v>4</v>
      </c>
      <c r="OR34" s="37">
        <v>4</v>
      </c>
      <c r="OS34" s="37">
        <v>1</v>
      </c>
      <c r="OT34" s="37">
        <v>2</v>
      </c>
      <c r="OU34" s="37">
        <v>4</v>
      </c>
      <c r="OV34" s="37">
        <v>4</v>
      </c>
      <c r="OW34" s="37">
        <v>4</v>
      </c>
      <c r="OX34" s="37">
        <v>1</v>
      </c>
      <c r="OY34" s="37">
        <v>1</v>
      </c>
      <c r="OZ34" s="37">
        <v>5</v>
      </c>
      <c r="PA34" s="22">
        <f t="shared" si="3"/>
        <v>1355</v>
      </c>
      <c r="PE34" s="120"/>
    </row>
    <row r="35" spans="1:421" s="23" customFormat="1" ht="11.25" x14ac:dyDescent="0.25">
      <c r="A35" s="37" t="s">
        <v>781</v>
      </c>
      <c r="B35" s="37">
        <v>3</v>
      </c>
      <c r="C35" s="37">
        <v>1</v>
      </c>
      <c r="D35" s="37">
        <v>2</v>
      </c>
      <c r="E35" s="37">
        <v>4</v>
      </c>
      <c r="F35" s="37">
        <v>5</v>
      </c>
      <c r="G35" s="37">
        <v>5</v>
      </c>
      <c r="H35" s="37">
        <v>4</v>
      </c>
      <c r="I35" s="37">
        <v>4</v>
      </c>
      <c r="J35" s="37">
        <v>1</v>
      </c>
      <c r="K35" s="37">
        <v>3</v>
      </c>
      <c r="L35" s="37">
        <v>3</v>
      </c>
      <c r="M35" s="37">
        <v>3</v>
      </c>
      <c r="N35" s="37">
        <v>3</v>
      </c>
      <c r="O35" s="37">
        <v>3</v>
      </c>
      <c r="P35" s="37">
        <v>3</v>
      </c>
      <c r="Q35" s="37">
        <v>3</v>
      </c>
      <c r="R35" s="37">
        <v>5</v>
      </c>
      <c r="S35" s="37">
        <v>2</v>
      </c>
      <c r="T35" s="37">
        <v>2</v>
      </c>
      <c r="U35" s="37">
        <v>5</v>
      </c>
      <c r="V35" s="37">
        <v>3</v>
      </c>
      <c r="W35" s="37">
        <v>3</v>
      </c>
      <c r="X35" s="37">
        <v>2</v>
      </c>
      <c r="Y35" s="37">
        <v>5</v>
      </c>
      <c r="Z35" s="37">
        <v>4</v>
      </c>
      <c r="AA35" s="37">
        <v>3</v>
      </c>
      <c r="AB35" s="37">
        <v>5</v>
      </c>
      <c r="AC35" s="37">
        <v>4</v>
      </c>
      <c r="AD35" s="37">
        <v>1</v>
      </c>
      <c r="AE35" s="37">
        <v>5</v>
      </c>
      <c r="AF35" s="37">
        <v>3</v>
      </c>
      <c r="AG35" s="37">
        <v>4</v>
      </c>
      <c r="AH35" s="37">
        <v>1</v>
      </c>
      <c r="AI35" s="37">
        <v>1</v>
      </c>
      <c r="AJ35" s="37">
        <v>5</v>
      </c>
      <c r="AK35" s="37">
        <v>2</v>
      </c>
      <c r="AL35" s="37">
        <v>5</v>
      </c>
      <c r="AM35" s="37">
        <v>5</v>
      </c>
      <c r="AN35" s="37">
        <v>3</v>
      </c>
      <c r="AO35" s="37">
        <v>2</v>
      </c>
      <c r="AP35" s="37">
        <v>3</v>
      </c>
      <c r="AQ35" s="37">
        <v>3</v>
      </c>
      <c r="AR35" s="37">
        <v>1</v>
      </c>
      <c r="AS35" s="37">
        <v>1</v>
      </c>
      <c r="AT35" s="37">
        <v>1</v>
      </c>
      <c r="AU35" s="37">
        <v>1</v>
      </c>
      <c r="AV35" s="37">
        <v>5</v>
      </c>
      <c r="AW35" s="37">
        <v>4</v>
      </c>
      <c r="AX35" s="37">
        <v>1</v>
      </c>
      <c r="AY35" s="37">
        <v>3</v>
      </c>
      <c r="AZ35" s="37">
        <v>4</v>
      </c>
      <c r="BA35" s="37">
        <v>4</v>
      </c>
      <c r="BB35" s="37">
        <v>3</v>
      </c>
      <c r="BC35" s="37">
        <v>2</v>
      </c>
      <c r="BD35" s="37">
        <v>5</v>
      </c>
      <c r="BE35" s="37">
        <v>4</v>
      </c>
      <c r="BF35" s="37">
        <v>4</v>
      </c>
      <c r="BG35" s="37">
        <v>3</v>
      </c>
      <c r="BH35" s="37">
        <v>1</v>
      </c>
      <c r="BI35" s="37">
        <v>3</v>
      </c>
      <c r="BJ35" s="37">
        <v>4</v>
      </c>
      <c r="BK35" s="37">
        <v>3</v>
      </c>
      <c r="BL35" s="37">
        <v>5</v>
      </c>
      <c r="BM35" s="37">
        <v>2</v>
      </c>
      <c r="BN35" s="37">
        <v>4</v>
      </c>
      <c r="BO35" s="37">
        <v>3</v>
      </c>
      <c r="BP35" s="37">
        <v>2</v>
      </c>
      <c r="BQ35" s="37">
        <v>1</v>
      </c>
      <c r="BR35" s="37">
        <v>2</v>
      </c>
      <c r="BS35" s="37">
        <v>5</v>
      </c>
      <c r="BT35" s="37">
        <v>3</v>
      </c>
      <c r="BU35" s="37">
        <v>5</v>
      </c>
      <c r="BV35" s="37">
        <v>4</v>
      </c>
      <c r="BW35" s="37">
        <v>3</v>
      </c>
      <c r="BX35" s="37">
        <v>4</v>
      </c>
      <c r="BY35" s="37">
        <v>5</v>
      </c>
      <c r="BZ35" s="37">
        <v>3</v>
      </c>
      <c r="CA35" s="37">
        <v>4</v>
      </c>
      <c r="CB35" s="37">
        <v>5</v>
      </c>
      <c r="CC35" s="37">
        <v>3</v>
      </c>
      <c r="CD35" s="37">
        <v>4</v>
      </c>
      <c r="CE35" s="37">
        <v>1</v>
      </c>
      <c r="CF35" s="37">
        <v>1</v>
      </c>
      <c r="CG35" s="37">
        <v>4</v>
      </c>
      <c r="CH35" s="37">
        <v>1</v>
      </c>
      <c r="CI35" s="37">
        <v>3</v>
      </c>
      <c r="CJ35" s="37">
        <v>3</v>
      </c>
      <c r="CK35" s="37">
        <v>5</v>
      </c>
      <c r="CL35" s="37">
        <v>4</v>
      </c>
      <c r="CM35" s="37">
        <v>4</v>
      </c>
      <c r="CN35" s="37">
        <v>5</v>
      </c>
      <c r="CO35" s="37">
        <v>3</v>
      </c>
      <c r="CP35" s="37">
        <v>1</v>
      </c>
      <c r="CQ35" s="37">
        <v>4</v>
      </c>
      <c r="CR35" s="37">
        <v>2</v>
      </c>
      <c r="CS35" s="37">
        <v>2</v>
      </c>
      <c r="CT35" s="37">
        <v>3</v>
      </c>
      <c r="CU35" s="37">
        <v>4</v>
      </c>
      <c r="CV35" s="37">
        <v>3</v>
      </c>
      <c r="CW35" s="37">
        <v>1</v>
      </c>
      <c r="CX35" s="37">
        <v>4</v>
      </c>
      <c r="CY35" s="37">
        <v>5</v>
      </c>
      <c r="CZ35" s="37">
        <v>1</v>
      </c>
      <c r="DA35" s="37">
        <v>2</v>
      </c>
      <c r="DB35" s="37">
        <v>3</v>
      </c>
      <c r="DC35" s="37">
        <v>2</v>
      </c>
      <c r="DD35" s="37">
        <v>5</v>
      </c>
      <c r="DE35" s="37">
        <v>4</v>
      </c>
      <c r="DF35" s="37">
        <v>3</v>
      </c>
      <c r="DG35" s="37">
        <v>1</v>
      </c>
      <c r="DH35" s="37">
        <v>3</v>
      </c>
      <c r="DI35" s="37">
        <v>3</v>
      </c>
      <c r="DJ35" s="37">
        <v>2</v>
      </c>
      <c r="DK35" s="37">
        <v>3</v>
      </c>
      <c r="DL35" s="37">
        <v>3</v>
      </c>
      <c r="DM35" s="37">
        <v>4</v>
      </c>
      <c r="DN35" s="37">
        <v>4</v>
      </c>
      <c r="DO35" s="37">
        <v>3</v>
      </c>
      <c r="DP35" s="37">
        <v>2</v>
      </c>
      <c r="DQ35" s="37">
        <v>2</v>
      </c>
      <c r="DR35" s="37">
        <v>2</v>
      </c>
      <c r="DS35" s="37">
        <v>2</v>
      </c>
      <c r="DT35" s="37">
        <v>5</v>
      </c>
      <c r="DU35" s="37">
        <v>5</v>
      </c>
      <c r="DV35" s="37">
        <v>4</v>
      </c>
      <c r="DW35" s="37">
        <v>5</v>
      </c>
      <c r="DX35" s="37">
        <v>1</v>
      </c>
      <c r="DY35" s="37">
        <v>1</v>
      </c>
      <c r="DZ35" s="37">
        <v>2</v>
      </c>
      <c r="EA35" s="37">
        <v>5</v>
      </c>
      <c r="EB35" s="37">
        <v>1</v>
      </c>
      <c r="EC35" s="37">
        <v>1</v>
      </c>
      <c r="ED35" s="37">
        <v>2</v>
      </c>
      <c r="EE35" s="37">
        <v>3</v>
      </c>
      <c r="EF35" s="37">
        <v>5</v>
      </c>
      <c r="EG35" s="37">
        <v>1</v>
      </c>
      <c r="EH35" s="37">
        <v>5</v>
      </c>
      <c r="EI35" s="37">
        <v>4</v>
      </c>
      <c r="EJ35" s="37">
        <v>5</v>
      </c>
      <c r="EK35" s="37">
        <v>5</v>
      </c>
      <c r="EL35" s="37">
        <v>5</v>
      </c>
      <c r="EM35" s="37">
        <v>4</v>
      </c>
      <c r="EN35" s="37">
        <v>3</v>
      </c>
      <c r="EO35" s="37">
        <v>4</v>
      </c>
      <c r="EP35" s="37">
        <v>4</v>
      </c>
      <c r="EQ35" s="37">
        <v>4</v>
      </c>
      <c r="ER35" s="37">
        <v>4</v>
      </c>
      <c r="ES35" s="37">
        <v>1</v>
      </c>
      <c r="ET35" s="37">
        <v>5</v>
      </c>
      <c r="EU35" s="37">
        <v>2</v>
      </c>
      <c r="EV35" s="37">
        <v>5</v>
      </c>
      <c r="EW35" s="37">
        <v>4</v>
      </c>
      <c r="EX35" s="37">
        <v>1</v>
      </c>
      <c r="EY35" s="37">
        <v>4</v>
      </c>
      <c r="EZ35" s="37">
        <v>5</v>
      </c>
      <c r="FA35" s="37">
        <v>1</v>
      </c>
      <c r="FB35" s="37">
        <v>3</v>
      </c>
      <c r="FC35" s="37">
        <v>5</v>
      </c>
      <c r="FD35" s="37">
        <v>4</v>
      </c>
      <c r="FE35" s="37">
        <v>4</v>
      </c>
      <c r="FF35" s="37">
        <v>3</v>
      </c>
      <c r="FG35" s="37">
        <v>3</v>
      </c>
      <c r="FH35" s="37">
        <v>2</v>
      </c>
      <c r="FI35" s="37">
        <v>4</v>
      </c>
      <c r="FJ35" s="37">
        <v>4</v>
      </c>
      <c r="FK35" s="37">
        <v>4</v>
      </c>
      <c r="FL35" s="37">
        <v>5</v>
      </c>
      <c r="FM35" s="37">
        <v>4</v>
      </c>
      <c r="FN35" s="37">
        <v>3</v>
      </c>
      <c r="FO35" s="37">
        <v>3</v>
      </c>
      <c r="FP35" s="37">
        <v>3</v>
      </c>
      <c r="FQ35" s="37">
        <v>4</v>
      </c>
      <c r="FR35" s="37">
        <v>3</v>
      </c>
      <c r="FS35" s="37">
        <v>5</v>
      </c>
      <c r="FT35" s="37">
        <v>5</v>
      </c>
      <c r="FU35" s="37">
        <v>3</v>
      </c>
      <c r="FV35" s="37">
        <v>5</v>
      </c>
      <c r="FW35" s="37">
        <v>3</v>
      </c>
      <c r="FX35" s="37">
        <v>1</v>
      </c>
      <c r="FY35" s="37">
        <v>3</v>
      </c>
      <c r="FZ35" s="37">
        <v>3</v>
      </c>
      <c r="GA35" s="37">
        <v>5</v>
      </c>
      <c r="GB35" s="37">
        <v>5</v>
      </c>
      <c r="GC35" s="37">
        <v>3</v>
      </c>
      <c r="GD35" s="37">
        <v>4</v>
      </c>
      <c r="GE35" s="37">
        <v>2</v>
      </c>
      <c r="GF35" s="37">
        <v>4</v>
      </c>
      <c r="GG35" s="37">
        <v>4</v>
      </c>
      <c r="GH35" s="37">
        <v>3</v>
      </c>
      <c r="GI35" s="37">
        <v>5</v>
      </c>
      <c r="GJ35" s="37">
        <v>3</v>
      </c>
      <c r="GK35" s="37">
        <v>2</v>
      </c>
      <c r="GL35" s="37">
        <v>3</v>
      </c>
      <c r="GM35" s="37">
        <v>2</v>
      </c>
      <c r="GN35" s="37">
        <v>2</v>
      </c>
      <c r="GO35" s="37">
        <v>5</v>
      </c>
      <c r="GP35" s="37">
        <v>2</v>
      </c>
      <c r="GQ35" s="37">
        <v>4</v>
      </c>
      <c r="GR35" s="37">
        <v>2</v>
      </c>
      <c r="GS35" s="37">
        <v>4</v>
      </c>
      <c r="GT35" s="37">
        <v>4</v>
      </c>
      <c r="GU35" s="37">
        <v>4</v>
      </c>
      <c r="GV35" s="37">
        <v>5</v>
      </c>
      <c r="GW35" s="37">
        <v>1</v>
      </c>
      <c r="GX35" s="37">
        <v>2</v>
      </c>
      <c r="GY35" s="37">
        <v>3</v>
      </c>
      <c r="GZ35" s="37">
        <v>1</v>
      </c>
      <c r="HA35" s="37">
        <v>5</v>
      </c>
      <c r="HB35" s="37">
        <v>3</v>
      </c>
      <c r="HC35" s="37">
        <v>5</v>
      </c>
      <c r="HD35" s="37">
        <v>5</v>
      </c>
      <c r="HE35" s="37">
        <v>3</v>
      </c>
      <c r="HF35" s="37">
        <v>5</v>
      </c>
      <c r="HG35" s="37">
        <v>2</v>
      </c>
      <c r="HH35" s="37">
        <v>1</v>
      </c>
      <c r="HI35" s="37">
        <v>5</v>
      </c>
      <c r="HJ35" s="37">
        <v>1</v>
      </c>
      <c r="HK35" s="37">
        <v>4</v>
      </c>
      <c r="HL35" s="37">
        <v>4</v>
      </c>
      <c r="HM35" s="37">
        <v>4</v>
      </c>
      <c r="HN35" s="37">
        <v>4</v>
      </c>
      <c r="HO35" s="37">
        <v>5</v>
      </c>
      <c r="HP35" s="37">
        <v>5</v>
      </c>
      <c r="HQ35" s="37">
        <v>5</v>
      </c>
      <c r="HR35" s="37">
        <v>1</v>
      </c>
      <c r="HS35" s="37">
        <v>2</v>
      </c>
      <c r="HT35" s="37">
        <v>2</v>
      </c>
      <c r="HU35" s="37">
        <v>2</v>
      </c>
      <c r="HV35" s="37">
        <v>4</v>
      </c>
      <c r="HW35" s="37">
        <v>2</v>
      </c>
      <c r="HX35" s="37">
        <v>3</v>
      </c>
      <c r="HY35" s="37">
        <v>3</v>
      </c>
      <c r="HZ35" s="37">
        <v>2</v>
      </c>
      <c r="IA35" s="37">
        <v>3</v>
      </c>
      <c r="IB35" s="37">
        <v>1</v>
      </c>
      <c r="IC35" s="37">
        <v>5</v>
      </c>
      <c r="ID35" s="37">
        <v>5</v>
      </c>
      <c r="IE35" s="37">
        <v>5</v>
      </c>
      <c r="IF35" s="37">
        <v>5</v>
      </c>
      <c r="IG35" s="37">
        <v>3</v>
      </c>
      <c r="IH35" s="37">
        <v>2</v>
      </c>
      <c r="II35" s="37">
        <v>4</v>
      </c>
      <c r="IJ35" s="37">
        <v>5</v>
      </c>
      <c r="IK35" s="37">
        <v>2</v>
      </c>
      <c r="IL35" s="37">
        <v>2</v>
      </c>
      <c r="IM35" s="37">
        <v>5</v>
      </c>
      <c r="IN35" s="37">
        <v>3</v>
      </c>
      <c r="IO35" s="37">
        <v>4</v>
      </c>
      <c r="IP35" s="37">
        <v>4</v>
      </c>
      <c r="IQ35" s="37">
        <v>5</v>
      </c>
      <c r="IR35" s="37">
        <v>3</v>
      </c>
      <c r="IS35" s="37">
        <v>4</v>
      </c>
      <c r="IT35" s="37">
        <v>5</v>
      </c>
      <c r="IU35" s="37">
        <v>5</v>
      </c>
      <c r="IV35" s="37">
        <v>3</v>
      </c>
      <c r="IW35" s="37">
        <v>3</v>
      </c>
      <c r="IX35" s="37">
        <v>5</v>
      </c>
      <c r="IY35" s="37">
        <v>3</v>
      </c>
      <c r="IZ35" s="37">
        <v>3</v>
      </c>
      <c r="JA35" s="37">
        <v>5</v>
      </c>
      <c r="JB35" s="37">
        <v>5</v>
      </c>
      <c r="JC35" s="37">
        <v>1</v>
      </c>
      <c r="JD35" s="37">
        <v>5</v>
      </c>
      <c r="JE35" s="37">
        <v>5</v>
      </c>
      <c r="JF35" s="37">
        <v>4</v>
      </c>
      <c r="JG35" s="37">
        <v>5</v>
      </c>
      <c r="JH35" s="37">
        <v>5</v>
      </c>
      <c r="JI35" s="37">
        <v>3</v>
      </c>
      <c r="JJ35" s="37">
        <v>4</v>
      </c>
      <c r="JK35" s="37">
        <v>4</v>
      </c>
      <c r="JL35" s="37">
        <v>2</v>
      </c>
      <c r="JM35" s="37">
        <v>5</v>
      </c>
      <c r="JN35" s="37">
        <v>5</v>
      </c>
      <c r="JO35" s="37">
        <v>1</v>
      </c>
      <c r="JP35" s="37">
        <v>2</v>
      </c>
      <c r="JQ35" s="37">
        <v>1</v>
      </c>
      <c r="JR35" s="37">
        <v>4</v>
      </c>
      <c r="JS35" s="37">
        <v>3</v>
      </c>
      <c r="JT35" s="37">
        <v>4</v>
      </c>
      <c r="JU35" s="37">
        <v>4</v>
      </c>
      <c r="JV35" s="37">
        <v>3</v>
      </c>
      <c r="JW35" s="37">
        <v>3</v>
      </c>
      <c r="JX35" s="37">
        <v>3</v>
      </c>
      <c r="JY35" s="37">
        <v>5</v>
      </c>
      <c r="JZ35" s="37">
        <v>1</v>
      </c>
      <c r="KA35" s="37">
        <v>5</v>
      </c>
      <c r="KB35" s="37">
        <v>2</v>
      </c>
      <c r="KC35" s="37">
        <v>3</v>
      </c>
      <c r="KD35" s="37">
        <v>4</v>
      </c>
      <c r="KE35" s="37">
        <v>2</v>
      </c>
      <c r="KF35" s="37">
        <v>3</v>
      </c>
      <c r="KG35" s="37">
        <v>5</v>
      </c>
      <c r="KH35" s="37">
        <v>3</v>
      </c>
      <c r="KI35" s="37">
        <v>4</v>
      </c>
      <c r="KJ35" s="37">
        <v>2</v>
      </c>
      <c r="KK35" s="37">
        <v>3</v>
      </c>
      <c r="KL35" s="37">
        <v>1</v>
      </c>
      <c r="KM35" s="37">
        <v>5</v>
      </c>
      <c r="KN35" s="37">
        <v>4</v>
      </c>
      <c r="KO35" s="37">
        <v>5</v>
      </c>
      <c r="KP35" s="37">
        <v>1</v>
      </c>
      <c r="KQ35" s="37">
        <v>1</v>
      </c>
      <c r="KR35" s="37">
        <v>4</v>
      </c>
      <c r="KS35" s="37">
        <v>1</v>
      </c>
      <c r="KT35" s="37">
        <v>2</v>
      </c>
      <c r="KU35" s="37">
        <v>3</v>
      </c>
      <c r="KV35" s="37">
        <v>2</v>
      </c>
      <c r="KW35" s="37">
        <v>4</v>
      </c>
      <c r="KX35" s="37">
        <v>1</v>
      </c>
      <c r="KY35" s="37">
        <v>5</v>
      </c>
      <c r="KZ35" s="37">
        <v>5</v>
      </c>
      <c r="LA35" s="37">
        <v>3</v>
      </c>
      <c r="LB35" s="37">
        <v>5</v>
      </c>
      <c r="LC35" s="37">
        <v>5</v>
      </c>
      <c r="LD35" s="37">
        <v>5</v>
      </c>
      <c r="LE35" s="37">
        <v>1</v>
      </c>
      <c r="LF35" s="37">
        <v>4</v>
      </c>
      <c r="LG35" s="37">
        <v>3</v>
      </c>
      <c r="LH35" s="37">
        <v>2</v>
      </c>
      <c r="LI35" s="37">
        <v>4</v>
      </c>
      <c r="LJ35" s="37">
        <v>1</v>
      </c>
      <c r="LK35" s="37">
        <v>1</v>
      </c>
      <c r="LL35" s="37">
        <v>4</v>
      </c>
      <c r="LM35" s="37">
        <v>5</v>
      </c>
      <c r="LN35" s="37">
        <v>5</v>
      </c>
      <c r="LO35" s="37">
        <v>5</v>
      </c>
      <c r="LP35" s="37">
        <v>4</v>
      </c>
      <c r="LQ35" s="37">
        <v>2</v>
      </c>
      <c r="LR35" s="37">
        <v>3</v>
      </c>
      <c r="LS35" s="37">
        <v>3</v>
      </c>
      <c r="LT35" s="37">
        <v>2</v>
      </c>
      <c r="LU35" s="37">
        <v>4</v>
      </c>
      <c r="LV35" s="37">
        <v>3</v>
      </c>
      <c r="LW35" s="37">
        <v>5</v>
      </c>
      <c r="LX35" s="37">
        <v>4</v>
      </c>
      <c r="LY35" s="37">
        <v>3</v>
      </c>
      <c r="LZ35" s="37">
        <v>1</v>
      </c>
      <c r="MA35" s="37">
        <v>1</v>
      </c>
      <c r="MB35" s="37">
        <v>5</v>
      </c>
      <c r="MC35" s="37">
        <v>4</v>
      </c>
      <c r="MD35" s="37">
        <v>5</v>
      </c>
      <c r="ME35" s="37">
        <v>5</v>
      </c>
      <c r="MF35" s="37">
        <v>5</v>
      </c>
      <c r="MG35" s="37">
        <v>5</v>
      </c>
      <c r="MH35" s="37">
        <v>4</v>
      </c>
      <c r="MI35" s="37">
        <v>4</v>
      </c>
      <c r="MJ35" s="37">
        <v>3</v>
      </c>
      <c r="MK35" s="37">
        <v>5</v>
      </c>
      <c r="ML35" s="37">
        <v>2</v>
      </c>
      <c r="MM35" s="37">
        <v>5</v>
      </c>
      <c r="MN35" s="37">
        <v>5</v>
      </c>
      <c r="MO35" s="37">
        <v>1</v>
      </c>
      <c r="MP35" s="37">
        <v>5</v>
      </c>
      <c r="MQ35" s="37">
        <v>4</v>
      </c>
      <c r="MR35" s="37">
        <v>2</v>
      </c>
      <c r="MS35" s="37">
        <v>3</v>
      </c>
      <c r="MT35" s="37">
        <v>2</v>
      </c>
      <c r="MU35" s="37">
        <v>4</v>
      </c>
      <c r="MV35" s="37">
        <v>5</v>
      </c>
      <c r="MW35" s="37">
        <v>1</v>
      </c>
      <c r="MX35" s="37">
        <v>3</v>
      </c>
      <c r="MY35" s="37">
        <v>3</v>
      </c>
      <c r="MZ35" s="37">
        <v>4</v>
      </c>
      <c r="NA35" s="37">
        <v>3</v>
      </c>
      <c r="NB35" s="37">
        <v>5</v>
      </c>
      <c r="NC35" s="37">
        <v>4</v>
      </c>
      <c r="ND35" s="37">
        <v>1</v>
      </c>
      <c r="NE35" s="37">
        <v>1</v>
      </c>
      <c r="NF35" s="37">
        <v>5</v>
      </c>
      <c r="NG35" s="37">
        <v>5</v>
      </c>
      <c r="NH35" s="37">
        <v>5</v>
      </c>
      <c r="NI35" s="37">
        <v>3</v>
      </c>
      <c r="NJ35" s="37">
        <v>2</v>
      </c>
      <c r="NK35" s="37">
        <v>4</v>
      </c>
      <c r="NL35" s="37">
        <v>5</v>
      </c>
      <c r="NM35" s="37">
        <v>5</v>
      </c>
      <c r="NN35" s="37">
        <v>3</v>
      </c>
      <c r="NO35" s="37">
        <v>1</v>
      </c>
      <c r="NP35" s="37">
        <v>4</v>
      </c>
      <c r="NQ35" s="37">
        <v>5</v>
      </c>
      <c r="NR35" s="37">
        <v>3</v>
      </c>
      <c r="NS35" s="37">
        <v>4</v>
      </c>
      <c r="NT35" s="37">
        <v>4</v>
      </c>
      <c r="NU35" s="37">
        <v>3</v>
      </c>
      <c r="NV35" s="37">
        <v>4</v>
      </c>
      <c r="NW35" s="37">
        <v>1</v>
      </c>
      <c r="NX35" s="37">
        <v>5</v>
      </c>
      <c r="NY35" s="37">
        <v>4</v>
      </c>
      <c r="NZ35" s="37">
        <v>2</v>
      </c>
      <c r="OA35" s="37">
        <v>3</v>
      </c>
      <c r="OB35" s="37">
        <v>3</v>
      </c>
      <c r="OC35" s="37">
        <v>3</v>
      </c>
      <c r="OD35" s="37">
        <v>5</v>
      </c>
      <c r="OE35" s="37">
        <v>5</v>
      </c>
      <c r="OF35" s="37">
        <v>4</v>
      </c>
      <c r="OG35" s="37">
        <v>5</v>
      </c>
      <c r="OH35" s="37">
        <v>3</v>
      </c>
      <c r="OI35" s="37">
        <v>4</v>
      </c>
      <c r="OJ35" s="37">
        <v>3</v>
      </c>
      <c r="OK35" s="37">
        <v>4</v>
      </c>
      <c r="OL35" s="37">
        <v>3</v>
      </c>
      <c r="OM35" s="37">
        <v>3</v>
      </c>
      <c r="ON35" s="37">
        <v>3</v>
      </c>
      <c r="OO35" s="37">
        <v>2</v>
      </c>
      <c r="OP35" s="37">
        <v>1</v>
      </c>
      <c r="OQ35" s="37">
        <v>4</v>
      </c>
      <c r="OR35" s="37">
        <v>5</v>
      </c>
      <c r="OS35" s="37">
        <v>2</v>
      </c>
      <c r="OT35" s="37">
        <v>3</v>
      </c>
      <c r="OU35" s="37">
        <v>5</v>
      </c>
      <c r="OV35" s="37">
        <v>5</v>
      </c>
      <c r="OW35" s="37">
        <v>4</v>
      </c>
      <c r="OX35" s="37">
        <v>1</v>
      </c>
      <c r="OY35" s="37">
        <v>1</v>
      </c>
      <c r="OZ35" s="37">
        <v>5</v>
      </c>
      <c r="PA35" s="22">
        <f t="shared" si="3"/>
        <v>1384</v>
      </c>
      <c r="PE35" s="120"/>
    </row>
    <row r="36" spans="1:421" s="23" customFormat="1" ht="11.25" x14ac:dyDescent="0.25">
      <c r="A36" s="37" t="s">
        <v>760</v>
      </c>
      <c r="B36" s="37">
        <v>3</v>
      </c>
      <c r="C36" s="37">
        <v>1</v>
      </c>
      <c r="D36" s="37">
        <v>4</v>
      </c>
      <c r="E36" s="37">
        <v>5</v>
      </c>
      <c r="F36" s="37">
        <v>5</v>
      </c>
      <c r="G36" s="37">
        <v>5</v>
      </c>
      <c r="H36" s="37">
        <v>3</v>
      </c>
      <c r="I36" s="37">
        <v>4</v>
      </c>
      <c r="J36" s="37">
        <v>2</v>
      </c>
      <c r="K36" s="37">
        <v>3</v>
      </c>
      <c r="L36" s="37">
        <v>3</v>
      </c>
      <c r="M36" s="37">
        <v>3</v>
      </c>
      <c r="N36" s="37">
        <v>3</v>
      </c>
      <c r="O36" s="37">
        <v>3</v>
      </c>
      <c r="P36" s="37">
        <v>3</v>
      </c>
      <c r="Q36" s="37">
        <v>4</v>
      </c>
      <c r="R36" s="37">
        <v>4</v>
      </c>
      <c r="S36" s="37">
        <v>1</v>
      </c>
      <c r="T36" s="37">
        <v>1</v>
      </c>
      <c r="U36" s="37">
        <v>5</v>
      </c>
      <c r="V36" s="37">
        <v>2</v>
      </c>
      <c r="W36" s="37">
        <v>5</v>
      </c>
      <c r="X36" s="37">
        <v>2</v>
      </c>
      <c r="Y36" s="37">
        <v>5</v>
      </c>
      <c r="Z36" s="37">
        <v>5</v>
      </c>
      <c r="AA36" s="37">
        <v>3</v>
      </c>
      <c r="AB36" s="37">
        <v>5</v>
      </c>
      <c r="AC36" s="37">
        <v>3</v>
      </c>
      <c r="AD36" s="37">
        <v>1</v>
      </c>
      <c r="AE36" s="37">
        <v>5</v>
      </c>
      <c r="AF36" s="37">
        <v>5</v>
      </c>
      <c r="AG36" s="37">
        <v>5</v>
      </c>
      <c r="AH36" s="37">
        <v>1</v>
      </c>
      <c r="AI36" s="37">
        <v>2</v>
      </c>
      <c r="AJ36" s="37">
        <v>4</v>
      </c>
      <c r="AK36" s="37">
        <v>3</v>
      </c>
      <c r="AL36" s="37">
        <v>5</v>
      </c>
      <c r="AM36" s="37">
        <v>5</v>
      </c>
      <c r="AN36" s="37">
        <v>4</v>
      </c>
      <c r="AO36" s="37">
        <v>2</v>
      </c>
      <c r="AP36" s="37">
        <v>4</v>
      </c>
      <c r="AQ36" s="37">
        <v>4</v>
      </c>
      <c r="AR36" s="37">
        <v>1</v>
      </c>
      <c r="AS36" s="37">
        <v>2</v>
      </c>
      <c r="AT36" s="37">
        <v>1</v>
      </c>
      <c r="AU36" s="37">
        <v>1</v>
      </c>
      <c r="AV36" s="37">
        <v>5</v>
      </c>
      <c r="AW36" s="37">
        <v>4</v>
      </c>
      <c r="AX36" s="37">
        <v>1</v>
      </c>
      <c r="AY36" s="37">
        <v>3</v>
      </c>
      <c r="AZ36" s="37">
        <v>4</v>
      </c>
      <c r="BA36" s="37">
        <v>3</v>
      </c>
      <c r="BB36" s="37">
        <v>5</v>
      </c>
      <c r="BC36" s="37">
        <v>2</v>
      </c>
      <c r="BD36" s="37">
        <v>5</v>
      </c>
      <c r="BE36" s="37">
        <v>4</v>
      </c>
      <c r="BF36" s="37">
        <v>4</v>
      </c>
      <c r="BG36" s="37">
        <v>3</v>
      </c>
      <c r="BH36" s="37">
        <v>1</v>
      </c>
      <c r="BI36" s="37">
        <v>4</v>
      </c>
      <c r="BJ36" s="37">
        <v>4</v>
      </c>
      <c r="BK36" s="37">
        <v>3</v>
      </c>
      <c r="BL36" s="37">
        <v>4</v>
      </c>
      <c r="BM36" s="37">
        <v>2</v>
      </c>
      <c r="BN36" s="37">
        <v>2</v>
      </c>
      <c r="BO36" s="37">
        <v>3</v>
      </c>
      <c r="BP36" s="37">
        <v>4</v>
      </c>
      <c r="BQ36" s="37">
        <v>2</v>
      </c>
      <c r="BR36" s="37">
        <v>3</v>
      </c>
      <c r="BS36" s="37">
        <v>5</v>
      </c>
      <c r="BT36" s="37">
        <v>4</v>
      </c>
      <c r="BU36" s="37">
        <v>4</v>
      </c>
      <c r="BV36" s="37">
        <v>5</v>
      </c>
      <c r="BW36" s="37">
        <v>4</v>
      </c>
      <c r="BX36" s="37">
        <v>3</v>
      </c>
      <c r="BY36" s="37">
        <v>2</v>
      </c>
      <c r="BZ36" s="37">
        <v>3</v>
      </c>
      <c r="CA36" s="37">
        <v>4</v>
      </c>
      <c r="CB36" s="37">
        <v>4</v>
      </c>
      <c r="CC36" s="37">
        <v>4</v>
      </c>
      <c r="CD36" s="37">
        <v>4</v>
      </c>
      <c r="CE36" s="37">
        <v>3</v>
      </c>
      <c r="CF36" s="37">
        <v>1</v>
      </c>
      <c r="CG36" s="37">
        <v>4</v>
      </c>
      <c r="CH36" s="37">
        <v>3</v>
      </c>
      <c r="CI36" s="37">
        <v>4</v>
      </c>
      <c r="CJ36" s="37">
        <v>4</v>
      </c>
      <c r="CK36" s="37">
        <v>2</v>
      </c>
      <c r="CL36" s="37">
        <v>4</v>
      </c>
      <c r="CM36" s="37">
        <v>3</v>
      </c>
      <c r="CN36" s="37">
        <v>4</v>
      </c>
      <c r="CO36" s="37">
        <v>3</v>
      </c>
      <c r="CP36" s="37">
        <v>1</v>
      </c>
      <c r="CQ36" s="37">
        <v>5</v>
      </c>
      <c r="CR36" s="37">
        <v>3</v>
      </c>
      <c r="CS36" s="37">
        <v>3</v>
      </c>
      <c r="CT36" s="37">
        <v>3</v>
      </c>
      <c r="CU36" s="37">
        <v>3</v>
      </c>
      <c r="CV36" s="37">
        <v>3</v>
      </c>
      <c r="CW36" s="37">
        <v>2</v>
      </c>
      <c r="CX36" s="37">
        <v>4</v>
      </c>
      <c r="CY36" s="37">
        <v>5</v>
      </c>
      <c r="CZ36" s="37">
        <v>2</v>
      </c>
      <c r="DA36" s="37">
        <v>2</v>
      </c>
      <c r="DB36" s="37">
        <v>2</v>
      </c>
      <c r="DC36" s="37">
        <v>4</v>
      </c>
      <c r="DD36" s="37">
        <v>5</v>
      </c>
      <c r="DE36" s="37">
        <v>4</v>
      </c>
      <c r="DF36" s="37">
        <v>4</v>
      </c>
      <c r="DG36" s="37">
        <v>1</v>
      </c>
      <c r="DH36" s="37">
        <v>3</v>
      </c>
      <c r="DI36" s="37">
        <v>3</v>
      </c>
      <c r="DJ36" s="37">
        <v>3</v>
      </c>
      <c r="DK36" s="37">
        <v>3</v>
      </c>
      <c r="DL36" s="37">
        <v>4</v>
      </c>
      <c r="DM36" s="37">
        <v>4</v>
      </c>
      <c r="DN36" s="37">
        <v>3</v>
      </c>
      <c r="DO36" s="37">
        <v>2</v>
      </c>
      <c r="DP36" s="37">
        <v>2</v>
      </c>
      <c r="DQ36" s="37">
        <v>2</v>
      </c>
      <c r="DR36" s="37">
        <v>2</v>
      </c>
      <c r="DS36" s="37">
        <v>2</v>
      </c>
      <c r="DT36" s="37">
        <v>4</v>
      </c>
      <c r="DU36" s="37">
        <v>5</v>
      </c>
      <c r="DV36" s="37">
        <v>4</v>
      </c>
      <c r="DW36" s="37">
        <v>5</v>
      </c>
      <c r="DX36" s="37">
        <v>1</v>
      </c>
      <c r="DY36" s="37">
        <v>1</v>
      </c>
      <c r="DZ36" s="37">
        <v>2</v>
      </c>
      <c r="EA36" s="37">
        <v>5</v>
      </c>
      <c r="EB36" s="37">
        <v>1</v>
      </c>
      <c r="EC36" s="37">
        <v>1</v>
      </c>
      <c r="ED36" s="37">
        <v>3</v>
      </c>
      <c r="EE36" s="37">
        <v>2</v>
      </c>
      <c r="EF36" s="37">
        <v>3</v>
      </c>
      <c r="EG36" s="37">
        <v>2</v>
      </c>
      <c r="EH36" s="37">
        <v>5</v>
      </c>
      <c r="EI36" s="37">
        <v>4</v>
      </c>
      <c r="EJ36" s="37">
        <v>5</v>
      </c>
      <c r="EK36" s="37">
        <v>5</v>
      </c>
      <c r="EL36" s="37">
        <v>3</v>
      </c>
      <c r="EM36" s="37">
        <v>5</v>
      </c>
      <c r="EN36" s="37">
        <v>3</v>
      </c>
      <c r="EO36" s="37">
        <v>4</v>
      </c>
      <c r="EP36" s="37">
        <v>4</v>
      </c>
      <c r="EQ36" s="37">
        <v>4</v>
      </c>
      <c r="ER36" s="37">
        <v>5</v>
      </c>
      <c r="ES36" s="37">
        <v>1</v>
      </c>
      <c r="ET36" s="37">
        <v>5</v>
      </c>
      <c r="EU36" s="37">
        <v>2</v>
      </c>
      <c r="EV36" s="37">
        <v>4</v>
      </c>
      <c r="EW36" s="37">
        <v>5</v>
      </c>
      <c r="EX36" s="37">
        <v>1</v>
      </c>
      <c r="EY36" s="37">
        <v>5</v>
      </c>
      <c r="EZ36" s="37">
        <v>5</v>
      </c>
      <c r="FA36" s="37">
        <v>1</v>
      </c>
      <c r="FB36" s="37">
        <v>3</v>
      </c>
      <c r="FC36" s="37">
        <v>5</v>
      </c>
      <c r="FD36" s="37">
        <v>4</v>
      </c>
      <c r="FE36" s="37">
        <v>4</v>
      </c>
      <c r="FF36" s="37">
        <v>2</v>
      </c>
      <c r="FG36" s="37">
        <v>3</v>
      </c>
      <c r="FH36" s="37">
        <v>2</v>
      </c>
      <c r="FI36" s="37">
        <v>4</v>
      </c>
      <c r="FJ36" s="37">
        <v>4</v>
      </c>
      <c r="FK36" s="37">
        <v>4</v>
      </c>
      <c r="FL36" s="37">
        <v>5</v>
      </c>
      <c r="FM36" s="37">
        <v>4</v>
      </c>
      <c r="FN36" s="37">
        <v>4</v>
      </c>
      <c r="FO36" s="37">
        <v>4</v>
      </c>
      <c r="FP36" s="37">
        <v>3</v>
      </c>
      <c r="FQ36" s="37">
        <v>3</v>
      </c>
      <c r="FR36" s="37">
        <v>3</v>
      </c>
      <c r="FS36" s="37">
        <v>5</v>
      </c>
      <c r="FT36" s="37">
        <v>4</v>
      </c>
      <c r="FU36" s="37">
        <v>3</v>
      </c>
      <c r="FV36" s="37">
        <v>5</v>
      </c>
      <c r="FW36" s="37">
        <v>3</v>
      </c>
      <c r="FX36" s="37">
        <v>1</v>
      </c>
      <c r="FY36" s="37">
        <v>3</v>
      </c>
      <c r="FZ36" s="37">
        <v>4</v>
      </c>
      <c r="GA36" s="37">
        <v>5</v>
      </c>
      <c r="GB36" s="37">
        <v>5</v>
      </c>
      <c r="GC36" s="37">
        <v>3</v>
      </c>
      <c r="GD36" s="37">
        <v>3</v>
      </c>
      <c r="GE36" s="37">
        <v>3</v>
      </c>
      <c r="GF36" s="37">
        <v>4</v>
      </c>
      <c r="GG36" s="37">
        <v>4</v>
      </c>
      <c r="GH36" s="37">
        <v>3</v>
      </c>
      <c r="GI36" s="37">
        <v>5</v>
      </c>
      <c r="GJ36" s="37">
        <v>3</v>
      </c>
      <c r="GK36" s="37">
        <v>3</v>
      </c>
      <c r="GL36" s="37">
        <v>2</v>
      </c>
      <c r="GM36" s="37">
        <v>3</v>
      </c>
      <c r="GN36" s="37">
        <v>3</v>
      </c>
      <c r="GO36" s="37">
        <v>4</v>
      </c>
      <c r="GP36" s="37">
        <v>3</v>
      </c>
      <c r="GQ36" s="37">
        <v>5</v>
      </c>
      <c r="GR36" s="37">
        <v>2</v>
      </c>
      <c r="GS36" s="37">
        <v>3</v>
      </c>
      <c r="GT36" s="37">
        <v>4</v>
      </c>
      <c r="GU36" s="37">
        <v>3</v>
      </c>
      <c r="GV36" s="37">
        <v>5</v>
      </c>
      <c r="GW36" s="37">
        <v>1</v>
      </c>
      <c r="GX36" s="37">
        <v>2</v>
      </c>
      <c r="GY36" s="37">
        <v>4</v>
      </c>
      <c r="GZ36" s="37">
        <v>2</v>
      </c>
      <c r="HA36" s="37">
        <v>4</v>
      </c>
      <c r="HB36" s="37">
        <v>4</v>
      </c>
      <c r="HC36" s="37">
        <v>5</v>
      </c>
      <c r="HD36" s="37">
        <v>4</v>
      </c>
      <c r="HE36" s="37">
        <v>4</v>
      </c>
      <c r="HF36" s="37">
        <v>5</v>
      </c>
      <c r="HG36" s="37">
        <v>2</v>
      </c>
      <c r="HH36" s="37">
        <v>2</v>
      </c>
      <c r="HI36" s="37">
        <v>5</v>
      </c>
      <c r="HJ36" s="37">
        <v>1</v>
      </c>
      <c r="HK36" s="37">
        <v>5</v>
      </c>
      <c r="HL36" s="37">
        <v>5</v>
      </c>
      <c r="HM36" s="37">
        <v>5</v>
      </c>
      <c r="HN36" s="37">
        <v>5</v>
      </c>
      <c r="HO36" s="37">
        <v>5</v>
      </c>
      <c r="HP36" s="37">
        <v>4</v>
      </c>
      <c r="HQ36" s="37">
        <v>5</v>
      </c>
      <c r="HR36" s="37">
        <v>1</v>
      </c>
      <c r="HS36" s="37">
        <v>3</v>
      </c>
      <c r="HT36" s="37">
        <v>5</v>
      </c>
      <c r="HU36" s="37">
        <v>2</v>
      </c>
      <c r="HV36" s="37">
        <v>4</v>
      </c>
      <c r="HW36" s="37">
        <v>4</v>
      </c>
      <c r="HX36" s="37">
        <v>3</v>
      </c>
      <c r="HY36" s="37">
        <v>3</v>
      </c>
      <c r="HZ36" s="37">
        <v>3</v>
      </c>
      <c r="IA36" s="37">
        <v>4</v>
      </c>
      <c r="IB36" s="37">
        <v>1</v>
      </c>
      <c r="IC36" s="37">
        <v>4</v>
      </c>
      <c r="ID36" s="37">
        <v>5</v>
      </c>
      <c r="IE36" s="37">
        <v>5</v>
      </c>
      <c r="IF36" s="37">
        <v>5</v>
      </c>
      <c r="IG36" s="37">
        <v>3</v>
      </c>
      <c r="IH36" s="37">
        <v>2</v>
      </c>
      <c r="II36" s="37">
        <v>3</v>
      </c>
      <c r="IJ36" s="37">
        <v>4</v>
      </c>
      <c r="IK36" s="37">
        <v>2</v>
      </c>
      <c r="IL36" s="37">
        <v>2</v>
      </c>
      <c r="IM36" s="37">
        <v>4</v>
      </c>
      <c r="IN36" s="37">
        <v>3</v>
      </c>
      <c r="IO36" s="37">
        <v>4</v>
      </c>
      <c r="IP36" s="37">
        <v>3</v>
      </c>
      <c r="IQ36" s="37">
        <v>5</v>
      </c>
      <c r="IR36" s="37">
        <v>2</v>
      </c>
      <c r="IS36" s="37">
        <v>4</v>
      </c>
      <c r="IT36" s="37">
        <v>5</v>
      </c>
      <c r="IU36" s="37">
        <v>5</v>
      </c>
      <c r="IV36" s="37">
        <v>3</v>
      </c>
      <c r="IW36" s="37">
        <v>3</v>
      </c>
      <c r="IX36" s="37">
        <v>5</v>
      </c>
      <c r="IY36" s="37">
        <v>3</v>
      </c>
      <c r="IZ36" s="37">
        <v>4</v>
      </c>
      <c r="JA36" s="37">
        <v>5</v>
      </c>
      <c r="JB36" s="37">
        <v>5</v>
      </c>
      <c r="JC36" s="37">
        <v>1</v>
      </c>
      <c r="JD36" s="37">
        <v>5</v>
      </c>
      <c r="JE36" s="37">
        <v>5</v>
      </c>
      <c r="JF36" s="37">
        <v>4</v>
      </c>
      <c r="JG36" s="37">
        <v>5</v>
      </c>
      <c r="JH36" s="37">
        <v>5</v>
      </c>
      <c r="JI36" s="37">
        <v>3</v>
      </c>
      <c r="JJ36" s="37">
        <v>4</v>
      </c>
      <c r="JK36" s="37">
        <v>4</v>
      </c>
      <c r="JL36" s="37">
        <v>1</v>
      </c>
      <c r="JM36" s="37">
        <v>4</v>
      </c>
      <c r="JN36" s="37">
        <v>5</v>
      </c>
      <c r="JO36" s="37">
        <v>2</v>
      </c>
      <c r="JP36" s="37">
        <v>2</v>
      </c>
      <c r="JQ36" s="37">
        <v>2</v>
      </c>
      <c r="JR36" s="37">
        <v>4</v>
      </c>
      <c r="JS36" s="37">
        <v>3</v>
      </c>
      <c r="JT36" s="37">
        <v>5</v>
      </c>
      <c r="JU36" s="37">
        <v>4</v>
      </c>
      <c r="JV36" s="37">
        <v>3</v>
      </c>
      <c r="JW36" s="37">
        <v>4</v>
      </c>
      <c r="JX36" s="37">
        <v>2</v>
      </c>
      <c r="JY36" s="37">
        <v>5</v>
      </c>
      <c r="JZ36" s="37">
        <v>1</v>
      </c>
      <c r="KA36" s="37">
        <v>5</v>
      </c>
      <c r="KB36" s="37">
        <v>3</v>
      </c>
      <c r="KC36" s="37">
        <v>3</v>
      </c>
      <c r="KD36" s="37">
        <v>3</v>
      </c>
      <c r="KE36" s="37">
        <v>2</v>
      </c>
      <c r="KF36" s="37">
        <v>4</v>
      </c>
      <c r="KG36" s="37">
        <v>4</v>
      </c>
      <c r="KH36" s="37">
        <v>3</v>
      </c>
      <c r="KI36" s="37">
        <v>4</v>
      </c>
      <c r="KJ36" s="37">
        <v>3</v>
      </c>
      <c r="KK36" s="37">
        <v>3</v>
      </c>
      <c r="KL36" s="37">
        <v>1</v>
      </c>
      <c r="KM36" s="37">
        <v>5</v>
      </c>
      <c r="KN36" s="37">
        <v>4</v>
      </c>
      <c r="KO36" s="37">
        <v>5</v>
      </c>
      <c r="KP36" s="37">
        <v>1</v>
      </c>
      <c r="KQ36" s="37">
        <v>1</v>
      </c>
      <c r="KR36" s="37">
        <v>4</v>
      </c>
      <c r="KS36" s="37">
        <v>1</v>
      </c>
      <c r="KT36" s="37">
        <v>2</v>
      </c>
      <c r="KU36" s="37">
        <v>4</v>
      </c>
      <c r="KV36" s="37">
        <v>1</v>
      </c>
      <c r="KW36" s="37">
        <v>3</v>
      </c>
      <c r="KX36" s="37">
        <v>2</v>
      </c>
      <c r="KY36" s="37">
        <v>5</v>
      </c>
      <c r="KZ36" s="37">
        <v>5</v>
      </c>
      <c r="LA36" s="37">
        <v>3</v>
      </c>
      <c r="LB36" s="37">
        <v>5</v>
      </c>
      <c r="LC36" s="37">
        <v>3</v>
      </c>
      <c r="LD36" s="37">
        <v>5</v>
      </c>
      <c r="LE36" s="37">
        <v>3</v>
      </c>
      <c r="LF36" s="37">
        <v>4</v>
      </c>
      <c r="LG36" s="37">
        <v>3</v>
      </c>
      <c r="LH36" s="37">
        <v>2</v>
      </c>
      <c r="LI36" s="37">
        <v>4</v>
      </c>
      <c r="LJ36" s="37">
        <v>1</v>
      </c>
      <c r="LK36" s="37">
        <v>1</v>
      </c>
      <c r="LL36" s="37">
        <v>4</v>
      </c>
      <c r="LM36" s="37">
        <v>4</v>
      </c>
      <c r="LN36" s="37">
        <v>5</v>
      </c>
      <c r="LO36" s="37">
        <v>4</v>
      </c>
      <c r="LP36" s="37">
        <v>5</v>
      </c>
      <c r="LQ36" s="37">
        <v>4</v>
      </c>
      <c r="LR36" s="37">
        <v>4</v>
      </c>
      <c r="LS36" s="37">
        <v>4</v>
      </c>
      <c r="LT36" s="37">
        <v>2</v>
      </c>
      <c r="LU36" s="37">
        <v>5</v>
      </c>
      <c r="LV36" s="37">
        <v>1</v>
      </c>
      <c r="LW36" s="37">
        <v>5</v>
      </c>
      <c r="LX36" s="37">
        <v>5</v>
      </c>
      <c r="LY36" s="37">
        <v>4</v>
      </c>
      <c r="LZ36" s="37">
        <v>1</v>
      </c>
      <c r="MA36" s="37">
        <v>1</v>
      </c>
      <c r="MB36" s="37">
        <v>5</v>
      </c>
      <c r="MC36" s="37">
        <v>4</v>
      </c>
      <c r="MD36" s="37">
        <v>5</v>
      </c>
      <c r="ME36" s="37">
        <v>5</v>
      </c>
      <c r="MF36" s="37">
        <v>5</v>
      </c>
      <c r="MG36" s="37">
        <v>5</v>
      </c>
      <c r="MH36" s="37">
        <v>5</v>
      </c>
      <c r="MI36" s="37">
        <v>5</v>
      </c>
      <c r="MJ36" s="37">
        <v>2</v>
      </c>
      <c r="MK36" s="37">
        <v>5</v>
      </c>
      <c r="ML36" s="37">
        <v>2</v>
      </c>
      <c r="MM36" s="37">
        <v>5</v>
      </c>
      <c r="MN36" s="37">
        <v>5</v>
      </c>
      <c r="MO36" s="37">
        <v>1</v>
      </c>
      <c r="MP36" s="37">
        <v>5</v>
      </c>
      <c r="MQ36" s="37">
        <v>5</v>
      </c>
      <c r="MR36" s="37">
        <v>2</v>
      </c>
      <c r="MS36" s="37">
        <v>3</v>
      </c>
      <c r="MT36" s="37">
        <v>1</v>
      </c>
      <c r="MU36" s="37">
        <v>4</v>
      </c>
      <c r="MV36" s="37">
        <v>5</v>
      </c>
      <c r="MW36" s="37">
        <v>1</v>
      </c>
      <c r="MX36" s="37">
        <v>2</v>
      </c>
      <c r="MY36" s="37">
        <v>3</v>
      </c>
      <c r="MZ36" s="37">
        <v>4</v>
      </c>
      <c r="NA36" s="37">
        <v>4</v>
      </c>
      <c r="NB36" s="37">
        <v>5</v>
      </c>
      <c r="NC36" s="37">
        <v>3</v>
      </c>
      <c r="ND36" s="37">
        <v>1</v>
      </c>
      <c r="NE36" s="37">
        <v>2</v>
      </c>
      <c r="NF36" s="37">
        <v>5</v>
      </c>
      <c r="NG36" s="37">
        <v>5</v>
      </c>
      <c r="NH36" s="37">
        <v>5</v>
      </c>
      <c r="NI36" s="37">
        <v>4</v>
      </c>
      <c r="NJ36" s="37">
        <v>5</v>
      </c>
      <c r="NK36" s="37">
        <v>5</v>
      </c>
      <c r="NL36" s="37">
        <v>3</v>
      </c>
      <c r="NM36" s="37">
        <v>4</v>
      </c>
      <c r="NN36" s="37">
        <v>3</v>
      </c>
      <c r="NO36" s="37">
        <v>3</v>
      </c>
      <c r="NP36" s="37">
        <v>4</v>
      </c>
      <c r="NQ36" s="37">
        <v>5</v>
      </c>
      <c r="NR36" s="37">
        <v>3</v>
      </c>
      <c r="NS36" s="37">
        <v>3</v>
      </c>
      <c r="NT36" s="37">
        <v>5</v>
      </c>
      <c r="NU36" s="37">
        <v>4</v>
      </c>
      <c r="NV36" s="37">
        <v>5</v>
      </c>
      <c r="NW36" s="37">
        <v>3</v>
      </c>
      <c r="NX36" s="37">
        <v>5</v>
      </c>
      <c r="NY36" s="37">
        <v>4</v>
      </c>
      <c r="NZ36" s="37">
        <v>3</v>
      </c>
      <c r="OA36" s="37">
        <v>3</v>
      </c>
      <c r="OB36" s="37">
        <v>3</v>
      </c>
      <c r="OC36" s="37">
        <v>3</v>
      </c>
      <c r="OD36" s="37">
        <v>5</v>
      </c>
      <c r="OE36" s="37">
        <v>5</v>
      </c>
      <c r="OF36" s="37">
        <v>4</v>
      </c>
      <c r="OG36" s="37">
        <v>5</v>
      </c>
      <c r="OH36" s="37">
        <v>3</v>
      </c>
      <c r="OI36" s="37">
        <v>3</v>
      </c>
      <c r="OJ36" s="37">
        <v>4</v>
      </c>
      <c r="OK36" s="37">
        <v>5</v>
      </c>
      <c r="OL36" s="37">
        <v>4</v>
      </c>
      <c r="OM36" s="37">
        <v>3</v>
      </c>
      <c r="ON36" s="37">
        <v>3</v>
      </c>
      <c r="OO36" s="37">
        <v>3</v>
      </c>
      <c r="OP36" s="37">
        <v>1</v>
      </c>
      <c r="OQ36" s="37">
        <v>5</v>
      </c>
      <c r="OR36" s="37">
        <v>4</v>
      </c>
      <c r="OS36" s="37">
        <v>1</v>
      </c>
      <c r="OT36" s="37">
        <v>3</v>
      </c>
      <c r="OU36" s="37">
        <v>5</v>
      </c>
      <c r="OV36" s="37">
        <v>5</v>
      </c>
      <c r="OW36" s="37">
        <v>4</v>
      </c>
      <c r="OX36" s="37">
        <v>1</v>
      </c>
      <c r="OY36" s="37">
        <v>1</v>
      </c>
      <c r="OZ36" s="37">
        <v>5</v>
      </c>
      <c r="PA36" s="22">
        <f t="shared" si="3"/>
        <v>1429</v>
      </c>
      <c r="PE36" s="120"/>
    </row>
    <row r="37" spans="1:421" s="23" customFormat="1" ht="11.25" x14ac:dyDescent="0.25">
      <c r="A37" s="121" t="s">
        <v>782</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119"/>
      <c r="PA37" s="119"/>
      <c r="PE37" s="120"/>
    </row>
    <row r="38" spans="1:421" s="23" customFormat="1" ht="11.25" x14ac:dyDescent="0.25">
      <c r="A38" s="38" t="s">
        <v>783</v>
      </c>
      <c r="B38" s="38">
        <v>3</v>
      </c>
      <c r="C38" s="38">
        <v>3</v>
      </c>
      <c r="D38" s="38">
        <v>3</v>
      </c>
      <c r="E38" s="38">
        <v>5</v>
      </c>
      <c r="F38" s="38">
        <v>5</v>
      </c>
      <c r="G38" s="38">
        <v>5</v>
      </c>
      <c r="H38" s="38">
        <v>3</v>
      </c>
      <c r="I38" s="38">
        <v>5</v>
      </c>
      <c r="J38" s="38">
        <v>2</v>
      </c>
      <c r="K38" s="38">
        <v>3</v>
      </c>
      <c r="L38" s="38">
        <v>4</v>
      </c>
      <c r="M38" s="38">
        <v>3</v>
      </c>
      <c r="N38" s="38">
        <v>4</v>
      </c>
      <c r="O38" s="38">
        <v>3</v>
      </c>
      <c r="P38" s="38">
        <v>2</v>
      </c>
      <c r="Q38" s="38">
        <v>3</v>
      </c>
      <c r="R38" s="38">
        <v>5</v>
      </c>
      <c r="S38" s="38">
        <v>1</v>
      </c>
      <c r="T38" s="38">
        <v>1</v>
      </c>
      <c r="U38" s="38">
        <v>5</v>
      </c>
      <c r="V38" s="38">
        <v>3</v>
      </c>
      <c r="W38" s="38">
        <v>4</v>
      </c>
      <c r="X38" s="38">
        <v>3</v>
      </c>
      <c r="Y38" s="38">
        <v>5</v>
      </c>
      <c r="Z38" s="38">
        <v>5</v>
      </c>
      <c r="AA38" s="38">
        <v>3</v>
      </c>
      <c r="AB38" s="38">
        <v>5</v>
      </c>
      <c r="AC38" s="38">
        <v>4</v>
      </c>
      <c r="AD38" s="38">
        <v>3</v>
      </c>
      <c r="AE38" s="38">
        <v>5</v>
      </c>
      <c r="AF38" s="38">
        <v>3</v>
      </c>
      <c r="AG38" s="38">
        <v>5</v>
      </c>
      <c r="AH38" s="38">
        <v>1</v>
      </c>
      <c r="AI38" s="38">
        <v>2</v>
      </c>
      <c r="AJ38" s="38">
        <v>4</v>
      </c>
      <c r="AK38" s="38">
        <v>3</v>
      </c>
      <c r="AL38" s="38">
        <v>5</v>
      </c>
      <c r="AM38" s="38">
        <v>5</v>
      </c>
      <c r="AN38" s="38">
        <v>4</v>
      </c>
      <c r="AO38" s="38">
        <v>2</v>
      </c>
      <c r="AP38" s="38">
        <v>3</v>
      </c>
      <c r="AQ38" s="38">
        <v>3</v>
      </c>
      <c r="AR38" s="38">
        <v>3</v>
      </c>
      <c r="AS38" s="38">
        <v>5</v>
      </c>
      <c r="AT38" s="38">
        <v>5</v>
      </c>
      <c r="AU38" s="38">
        <v>5</v>
      </c>
      <c r="AV38" s="38">
        <v>5</v>
      </c>
      <c r="AW38" s="38">
        <v>3</v>
      </c>
      <c r="AX38" s="38">
        <v>2</v>
      </c>
      <c r="AY38" s="38">
        <v>3</v>
      </c>
      <c r="AZ38" s="38">
        <v>5</v>
      </c>
      <c r="BA38" s="38">
        <v>3</v>
      </c>
      <c r="BB38" s="38">
        <v>5</v>
      </c>
      <c r="BC38" s="38">
        <v>3</v>
      </c>
      <c r="BD38" s="38">
        <v>5</v>
      </c>
      <c r="BE38" s="38">
        <v>5</v>
      </c>
      <c r="BF38" s="38">
        <v>3</v>
      </c>
      <c r="BG38" s="38">
        <v>4</v>
      </c>
      <c r="BH38" s="38">
        <v>4</v>
      </c>
      <c r="BI38" s="38">
        <v>3</v>
      </c>
      <c r="BJ38" s="38">
        <v>4</v>
      </c>
      <c r="BK38" s="38">
        <v>4</v>
      </c>
      <c r="BL38" s="38">
        <v>5</v>
      </c>
      <c r="BM38" s="38">
        <v>4</v>
      </c>
      <c r="BN38" s="38">
        <v>4</v>
      </c>
      <c r="BO38" s="38">
        <v>3</v>
      </c>
      <c r="BP38" s="38">
        <v>4</v>
      </c>
      <c r="BQ38" s="38">
        <v>3</v>
      </c>
      <c r="BR38" s="38">
        <v>4</v>
      </c>
      <c r="BS38" s="38">
        <v>5</v>
      </c>
      <c r="BT38" s="38">
        <v>4</v>
      </c>
      <c r="BU38" s="38">
        <v>5</v>
      </c>
      <c r="BV38" s="38">
        <v>5</v>
      </c>
      <c r="BW38" s="38">
        <v>4</v>
      </c>
      <c r="BX38" s="38">
        <v>4</v>
      </c>
      <c r="BY38" s="38">
        <v>2</v>
      </c>
      <c r="BZ38" s="38">
        <v>3</v>
      </c>
      <c r="CA38" s="38">
        <v>4</v>
      </c>
      <c r="CB38" s="38">
        <v>4</v>
      </c>
      <c r="CC38" s="38">
        <v>3</v>
      </c>
      <c r="CD38" s="38">
        <v>5</v>
      </c>
      <c r="CE38" s="38">
        <v>4</v>
      </c>
      <c r="CF38" s="38">
        <v>4</v>
      </c>
      <c r="CG38" s="38">
        <v>4</v>
      </c>
      <c r="CH38" s="38">
        <v>5</v>
      </c>
      <c r="CI38" s="38">
        <v>3</v>
      </c>
      <c r="CJ38" s="38">
        <v>4</v>
      </c>
      <c r="CK38" s="38">
        <v>3</v>
      </c>
      <c r="CL38" s="38">
        <v>4</v>
      </c>
      <c r="CM38" s="38">
        <v>4</v>
      </c>
      <c r="CN38" s="38">
        <v>5</v>
      </c>
      <c r="CO38" s="38">
        <v>3</v>
      </c>
      <c r="CP38" s="38">
        <v>2</v>
      </c>
      <c r="CQ38" s="38">
        <v>3</v>
      </c>
      <c r="CR38" s="38">
        <v>1</v>
      </c>
      <c r="CS38" s="38">
        <v>3</v>
      </c>
      <c r="CT38" s="38">
        <v>4</v>
      </c>
      <c r="CU38" s="38">
        <v>4</v>
      </c>
      <c r="CV38" s="38">
        <v>3</v>
      </c>
      <c r="CW38" s="38">
        <v>1</v>
      </c>
      <c r="CX38" s="38">
        <v>4</v>
      </c>
      <c r="CY38" s="38">
        <v>5</v>
      </c>
      <c r="CZ38" s="38">
        <v>1</v>
      </c>
      <c r="DA38" s="38">
        <v>2</v>
      </c>
      <c r="DB38" s="38">
        <v>5</v>
      </c>
      <c r="DC38" s="38">
        <v>4</v>
      </c>
      <c r="DD38" s="38">
        <v>5</v>
      </c>
      <c r="DE38" s="38">
        <v>4</v>
      </c>
      <c r="DF38" s="38">
        <v>4</v>
      </c>
      <c r="DG38" s="38">
        <v>3</v>
      </c>
      <c r="DH38" s="38">
        <v>3</v>
      </c>
      <c r="DI38" s="38">
        <v>3</v>
      </c>
      <c r="DJ38" s="38">
        <v>3</v>
      </c>
      <c r="DK38" s="38">
        <v>2</v>
      </c>
      <c r="DL38" s="38">
        <v>3</v>
      </c>
      <c r="DM38" s="38">
        <v>5</v>
      </c>
      <c r="DN38" s="38">
        <v>4</v>
      </c>
      <c r="DO38" s="38">
        <v>4</v>
      </c>
      <c r="DP38" s="38">
        <v>3</v>
      </c>
      <c r="DQ38" s="38">
        <v>3</v>
      </c>
      <c r="DR38" s="38">
        <v>3</v>
      </c>
      <c r="DS38" s="38">
        <v>3</v>
      </c>
      <c r="DT38" s="38">
        <v>5</v>
      </c>
      <c r="DU38" s="38">
        <v>5</v>
      </c>
      <c r="DV38" s="38">
        <v>5</v>
      </c>
      <c r="DW38" s="38">
        <v>5</v>
      </c>
      <c r="DX38" s="38">
        <v>3</v>
      </c>
      <c r="DY38" s="38">
        <v>3</v>
      </c>
      <c r="DZ38" s="38">
        <v>2</v>
      </c>
      <c r="EA38" s="38">
        <v>5</v>
      </c>
      <c r="EB38" s="38">
        <v>5</v>
      </c>
      <c r="EC38" s="38">
        <v>3</v>
      </c>
      <c r="ED38" s="38">
        <v>4</v>
      </c>
      <c r="EE38" s="38">
        <v>3</v>
      </c>
      <c r="EF38" s="38">
        <v>4</v>
      </c>
      <c r="EG38" s="38">
        <v>4</v>
      </c>
      <c r="EH38" s="38">
        <v>5</v>
      </c>
      <c r="EI38" s="38">
        <v>4</v>
      </c>
      <c r="EJ38" s="38">
        <v>5</v>
      </c>
      <c r="EK38" s="38">
        <v>5</v>
      </c>
      <c r="EL38" s="38">
        <v>5</v>
      </c>
      <c r="EM38" s="38">
        <v>4</v>
      </c>
      <c r="EN38" s="38">
        <v>3</v>
      </c>
      <c r="EO38" s="38">
        <v>5</v>
      </c>
      <c r="EP38" s="38">
        <v>5</v>
      </c>
      <c r="EQ38" s="38">
        <v>5</v>
      </c>
      <c r="ER38" s="38">
        <v>4</v>
      </c>
      <c r="ES38" s="38">
        <v>3</v>
      </c>
      <c r="ET38" s="38">
        <v>5</v>
      </c>
      <c r="EU38" s="38">
        <v>2</v>
      </c>
      <c r="EV38" s="38">
        <v>5</v>
      </c>
      <c r="EW38" s="38">
        <v>3</v>
      </c>
      <c r="EX38" s="38">
        <v>5</v>
      </c>
      <c r="EY38" s="38">
        <v>4</v>
      </c>
      <c r="EZ38" s="38">
        <v>5</v>
      </c>
      <c r="FA38" s="38">
        <v>3</v>
      </c>
      <c r="FB38" s="38">
        <v>3</v>
      </c>
      <c r="FC38" s="38">
        <v>5</v>
      </c>
      <c r="FD38" s="38">
        <v>4</v>
      </c>
      <c r="FE38" s="38">
        <v>4</v>
      </c>
      <c r="FF38" s="38">
        <v>4</v>
      </c>
      <c r="FG38" s="38">
        <v>4</v>
      </c>
      <c r="FH38" s="38">
        <v>3</v>
      </c>
      <c r="FI38" s="38">
        <v>4</v>
      </c>
      <c r="FJ38" s="38">
        <v>5</v>
      </c>
      <c r="FK38" s="38">
        <v>4</v>
      </c>
      <c r="FL38" s="38">
        <v>5</v>
      </c>
      <c r="FM38" s="38">
        <v>4</v>
      </c>
      <c r="FN38" s="38">
        <v>2</v>
      </c>
      <c r="FO38" s="38">
        <v>4</v>
      </c>
      <c r="FP38" s="38">
        <v>1</v>
      </c>
      <c r="FQ38" s="38">
        <v>1</v>
      </c>
      <c r="FR38" s="38">
        <v>5</v>
      </c>
      <c r="FS38" s="38">
        <v>5</v>
      </c>
      <c r="FT38" s="38">
        <v>5</v>
      </c>
      <c r="FU38" s="38">
        <v>3</v>
      </c>
      <c r="FV38" s="38">
        <v>5</v>
      </c>
      <c r="FW38" s="38">
        <v>4</v>
      </c>
      <c r="FX38" s="38">
        <v>1</v>
      </c>
      <c r="FY38" s="38">
        <v>3</v>
      </c>
      <c r="FZ38" s="38">
        <v>4</v>
      </c>
      <c r="GA38" s="38">
        <v>5</v>
      </c>
      <c r="GB38" s="38">
        <v>5</v>
      </c>
      <c r="GC38" s="38">
        <v>3</v>
      </c>
      <c r="GD38" s="38">
        <v>5</v>
      </c>
      <c r="GE38" s="38">
        <v>2</v>
      </c>
      <c r="GF38" s="38">
        <v>5</v>
      </c>
      <c r="GG38" s="38">
        <v>5</v>
      </c>
      <c r="GH38" s="38">
        <v>4</v>
      </c>
      <c r="GI38" s="38">
        <v>5</v>
      </c>
      <c r="GJ38" s="38">
        <v>4</v>
      </c>
      <c r="GK38" s="38">
        <v>4</v>
      </c>
      <c r="GL38" s="38">
        <v>3</v>
      </c>
      <c r="GM38" s="38">
        <v>1</v>
      </c>
      <c r="GN38" s="38">
        <v>4</v>
      </c>
      <c r="GO38" s="38">
        <v>5</v>
      </c>
      <c r="GP38" s="38">
        <v>4</v>
      </c>
      <c r="GQ38" s="38">
        <v>5</v>
      </c>
      <c r="GR38" s="38">
        <v>3</v>
      </c>
      <c r="GS38" s="38">
        <v>4</v>
      </c>
      <c r="GT38" s="38">
        <v>3</v>
      </c>
      <c r="GU38" s="38">
        <v>3</v>
      </c>
      <c r="GV38" s="38">
        <v>3</v>
      </c>
      <c r="GW38" s="38">
        <v>3</v>
      </c>
      <c r="GX38" s="38">
        <v>4</v>
      </c>
      <c r="GY38" s="38">
        <v>5</v>
      </c>
      <c r="GZ38" s="38">
        <v>3</v>
      </c>
      <c r="HA38" s="38">
        <v>4</v>
      </c>
      <c r="HB38" s="38">
        <v>5</v>
      </c>
      <c r="HC38" s="38">
        <v>5</v>
      </c>
      <c r="HD38" s="38">
        <v>5</v>
      </c>
      <c r="HE38" s="38">
        <v>4</v>
      </c>
      <c r="HF38" s="38">
        <v>5</v>
      </c>
      <c r="HG38" s="38">
        <v>2</v>
      </c>
      <c r="HH38" s="38">
        <v>3</v>
      </c>
      <c r="HI38" s="38">
        <v>5</v>
      </c>
      <c r="HJ38" s="38">
        <v>4</v>
      </c>
      <c r="HK38" s="38">
        <v>5</v>
      </c>
      <c r="HL38" s="38">
        <v>4</v>
      </c>
      <c r="HM38" s="38">
        <v>4</v>
      </c>
      <c r="HN38" s="38">
        <v>4</v>
      </c>
      <c r="HO38" s="38">
        <v>5</v>
      </c>
      <c r="HP38" s="38">
        <v>5</v>
      </c>
      <c r="HQ38" s="38">
        <v>5</v>
      </c>
      <c r="HR38" s="38">
        <v>3</v>
      </c>
      <c r="HS38" s="38">
        <v>3</v>
      </c>
      <c r="HT38" s="38">
        <v>1</v>
      </c>
      <c r="HU38" s="38">
        <v>3</v>
      </c>
      <c r="HV38" s="38">
        <v>5</v>
      </c>
      <c r="HW38" s="38">
        <v>3</v>
      </c>
      <c r="HX38" s="38">
        <v>3</v>
      </c>
      <c r="HY38" s="38">
        <v>3</v>
      </c>
      <c r="HZ38" s="38">
        <v>2</v>
      </c>
      <c r="IA38" s="38">
        <v>3</v>
      </c>
      <c r="IB38" s="38">
        <v>5</v>
      </c>
      <c r="IC38" s="38">
        <v>5</v>
      </c>
      <c r="ID38" s="38">
        <v>4</v>
      </c>
      <c r="IE38" s="38">
        <v>5</v>
      </c>
      <c r="IF38" s="38">
        <v>5</v>
      </c>
      <c r="IG38" s="38">
        <v>4</v>
      </c>
      <c r="IH38" s="38">
        <v>2</v>
      </c>
      <c r="II38" s="38">
        <v>4</v>
      </c>
      <c r="IJ38" s="38">
        <v>5</v>
      </c>
      <c r="IK38" s="38">
        <v>1</v>
      </c>
      <c r="IL38" s="38">
        <v>3</v>
      </c>
      <c r="IM38" s="38">
        <v>5</v>
      </c>
      <c r="IN38" s="38">
        <v>5</v>
      </c>
      <c r="IO38" s="38">
        <v>4</v>
      </c>
      <c r="IP38" s="38">
        <v>4</v>
      </c>
      <c r="IQ38" s="38">
        <v>5</v>
      </c>
      <c r="IR38" s="38">
        <v>3</v>
      </c>
      <c r="IS38" s="38">
        <v>4</v>
      </c>
      <c r="IT38" s="38">
        <v>5</v>
      </c>
      <c r="IU38" s="38">
        <v>2</v>
      </c>
      <c r="IV38" s="38">
        <v>4</v>
      </c>
      <c r="IW38" s="38">
        <v>3</v>
      </c>
      <c r="IX38" s="38">
        <v>5</v>
      </c>
      <c r="IY38" s="38">
        <v>4</v>
      </c>
      <c r="IZ38" s="38">
        <v>4</v>
      </c>
      <c r="JA38" s="38">
        <v>5</v>
      </c>
      <c r="JB38" s="38">
        <v>5</v>
      </c>
      <c r="JC38" s="38">
        <v>3</v>
      </c>
      <c r="JD38" s="38">
        <v>4</v>
      </c>
      <c r="JE38" s="38">
        <v>5</v>
      </c>
      <c r="JF38" s="38">
        <v>4</v>
      </c>
      <c r="JG38" s="38">
        <v>5</v>
      </c>
      <c r="JH38" s="38">
        <v>5</v>
      </c>
      <c r="JI38" s="38">
        <v>4</v>
      </c>
      <c r="JJ38" s="38">
        <v>4</v>
      </c>
      <c r="JK38" s="38">
        <v>5</v>
      </c>
      <c r="JL38" s="38">
        <v>1</v>
      </c>
      <c r="JM38" s="38">
        <v>4</v>
      </c>
      <c r="JN38" s="38">
        <v>4</v>
      </c>
      <c r="JO38" s="38">
        <v>3</v>
      </c>
      <c r="JP38" s="38">
        <v>4</v>
      </c>
      <c r="JQ38" s="38">
        <v>2</v>
      </c>
      <c r="JR38" s="38">
        <v>4</v>
      </c>
      <c r="JS38" s="38">
        <v>3</v>
      </c>
      <c r="JT38" s="38">
        <v>4</v>
      </c>
      <c r="JU38" s="38">
        <v>3</v>
      </c>
      <c r="JV38" s="38">
        <v>3</v>
      </c>
      <c r="JW38" s="38">
        <v>3</v>
      </c>
      <c r="JX38" s="38">
        <v>3</v>
      </c>
      <c r="JY38" s="38">
        <v>5</v>
      </c>
      <c r="JZ38" s="38">
        <v>3</v>
      </c>
      <c r="KA38" s="38">
        <v>4</v>
      </c>
      <c r="KB38" s="38">
        <v>3</v>
      </c>
      <c r="KC38" s="38">
        <v>4</v>
      </c>
      <c r="KD38" s="38">
        <v>4</v>
      </c>
      <c r="KE38" s="38">
        <v>2</v>
      </c>
      <c r="KF38" s="38">
        <v>4</v>
      </c>
      <c r="KG38" s="38">
        <v>4</v>
      </c>
      <c r="KH38" s="38">
        <v>4</v>
      </c>
      <c r="KI38" s="38">
        <v>4</v>
      </c>
      <c r="KJ38" s="38">
        <v>1</v>
      </c>
      <c r="KK38" s="38">
        <v>4</v>
      </c>
      <c r="KL38" s="38">
        <v>3</v>
      </c>
      <c r="KM38" s="38">
        <v>5</v>
      </c>
      <c r="KN38" s="38">
        <v>4</v>
      </c>
      <c r="KO38" s="38">
        <v>5</v>
      </c>
      <c r="KP38" s="38">
        <v>3</v>
      </c>
      <c r="KQ38" s="38">
        <v>3</v>
      </c>
      <c r="KR38" s="38">
        <v>5</v>
      </c>
      <c r="KS38" s="38">
        <v>3</v>
      </c>
      <c r="KT38" s="38">
        <v>3</v>
      </c>
      <c r="KU38" s="38">
        <v>5</v>
      </c>
      <c r="KV38" s="38">
        <v>4</v>
      </c>
      <c r="KW38" s="38">
        <v>4</v>
      </c>
      <c r="KX38" s="38">
        <v>2</v>
      </c>
      <c r="KY38" s="38">
        <v>5</v>
      </c>
      <c r="KZ38" s="38">
        <v>5</v>
      </c>
      <c r="LA38" s="38">
        <v>5</v>
      </c>
      <c r="LB38" s="38">
        <v>5</v>
      </c>
      <c r="LC38" s="38">
        <v>5</v>
      </c>
      <c r="LD38" s="38">
        <v>5</v>
      </c>
      <c r="LE38" s="38">
        <v>4</v>
      </c>
      <c r="LF38" s="38">
        <v>5</v>
      </c>
      <c r="LG38" s="38">
        <v>4</v>
      </c>
      <c r="LH38" s="38">
        <v>4</v>
      </c>
      <c r="LI38" s="38">
        <v>4</v>
      </c>
      <c r="LJ38" s="38">
        <v>1</v>
      </c>
      <c r="LK38" s="38">
        <v>1</v>
      </c>
      <c r="LL38" s="38">
        <v>4</v>
      </c>
      <c r="LM38" s="38">
        <v>5</v>
      </c>
      <c r="LN38" s="38">
        <v>5</v>
      </c>
      <c r="LO38" s="38">
        <v>4</v>
      </c>
      <c r="LP38" s="38">
        <v>5</v>
      </c>
      <c r="LQ38" s="38">
        <v>3</v>
      </c>
      <c r="LR38" s="38">
        <v>4</v>
      </c>
      <c r="LS38" s="38">
        <v>4</v>
      </c>
      <c r="LT38" s="38">
        <v>3</v>
      </c>
      <c r="LU38" s="38">
        <v>4</v>
      </c>
      <c r="LV38" s="38">
        <v>4</v>
      </c>
      <c r="LW38" s="38">
        <v>5</v>
      </c>
      <c r="LX38" s="38">
        <v>5</v>
      </c>
      <c r="LY38" s="38">
        <v>4</v>
      </c>
      <c r="LZ38" s="38">
        <v>5</v>
      </c>
      <c r="MA38" s="38">
        <v>5</v>
      </c>
      <c r="MB38" s="38">
        <v>5</v>
      </c>
      <c r="MC38" s="38">
        <v>4</v>
      </c>
      <c r="MD38" s="38">
        <v>5</v>
      </c>
      <c r="ME38" s="38">
        <v>5</v>
      </c>
      <c r="MF38" s="38">
        <v>5</v>
      </c>
      <c r="MG38" s="38">
        <v>5</v>
      </c>
      <c r="MH38" s="38">
        <v>4</v>
      </c>
      <c r="MI38" s="38">
        <v>5</v>
      </c>
      <c r="MJ38" s="38">
        <v>4</v>
      </c>
      <c r="MK38" s="38">
        <v>5</v>
      </c>
      <c r="ML38" s="38">
        <v>3</v>
      </c>
      <c r="MM38" s="38">
        <v>5</v>
      </c>
      <c r="MN38" s="38">
        <v>5</v>
      </c>
      <c r="MO38" s="38">
        <v>4</v>
      </c>
      <c r="MP38" s="38">
        <v>5</v>
      </c>
      <c r="MQ38" s="38">
        <v>4</v>
      </c>
      <c r="MR38" s="38">
        <v>2</v>
      </c>
      <c r="MS38" s="38">
        <v>3</v>
      </c>
      <c r="MT38" s="38">
        <v>1</v>
      </c>
      <c r="MU38" s="38">
        <v>4</v>
      </c>
      <c r="MV38" s="38">
        <v>5</v>
      </c>
      <c r="MW38" s="38">
        <v>2</v>
      </c>
      <c r="MX38" s="38">
        <v>3</v>
      </c>
      <c r="MY38" s="38">
        <v>4</v>
      </c>
      <c r="MZ38" s="38">
        <v>3</v>
      </c>
      <c r="NA38" s="38">
        <v>5</v>
      </c>
      <c r="NB38" s="38">
        <v>5</v>
      </c>
      <c r="NC38" s="38">
        <v>3</v>
      </c>
      <c r="ND38" s="38">
        <v>1</v>
      </c>
      <c r="NE38" s="38">
        <v>3</v>
      </c>
      <c r="NF38" s="38">
        <v>5</v>
      </c>
      <c r="NG38" s="38">
        <v>5</v>
      </c>
      <c r="NH38" s="38">
        <v>1</v>
      </c>
      <c r="NI38" s="38">
        <v>4</v>
      </c>
      <c r="NJ38" s="38">
        <v>1</v>
      </c>
      <c r="NK38" s="38">
        <v>4</v>
      </c>
      <c r="NL38" s="38">
        <v>3</v>
      </c>
      <c r="NM38" s="38">
        <v>5</v>
      </c>
      <c r="NN38" s="38">
        <v>4</v>
      </c>
      <c r="NO38" s="38">
        <v>2</v>
      </c>
      <c r="NP38" s="38">
        <v>4</v>
      </c>
      <c r="NQ38" s="38">
        <v>5</v>
      </c>
      <c r="NR38" s="38">
        <v>5</v>
      </c>
      <c r="NS38" s="38">
        <v>5</v>
      </c>
      <c r="NT38" s="38">
        <v>5</v>
      </c>
      <c r="NU38" s="38">
        <v>5</v>
      </c>
      <c r="NV38" s="38">
        <v>5</v>
      </c>
      <c r="NW38" s="38">
        <v>4</v>
      </c>
      <c r="NX38" s="38">
        <v>5</v>
      </c>
      <c r="NY38" s="38">
        <v>4</v>
      </c>
      <c r="NZ38" s="38">
        <v>3</v>
      </c>
      <c r="OA38" s="38">
        <v>3</v>
      </c>
      <c r="OB38" s="38">
        <v>3</v>
      </c>
      <c r="OC38" s="38">
        <v>3</v>
      </c>
      <c r="OD38" s="38">
        <v>5</v>
      </c>
      <c r="OE38" s="38">
        <v>5</v>
      </c>
      <c r="OF38" s="38">
        <v>5</v>
      </c>
      <c r="OG38" s="38">
        <v>5</v>
      </c>
      <c r="OH38" s="38">
        <v>5</v>
      </c>
      <c r="OI38" s="38">
        <v>3</v>
      </c>
      <c r="OJ38" s="38">
        <v>4</v>
      </c>
      <c r="OK38" s="38">
        <v>5</v>
      </c>
      <c r="OL38" s="38">
        <v>4</v>
      </c>
      <c r="OM38" s="38">
        <v>4</v>
      </c>
      <c r="ON38" s="38">
        <v>5</v>
      </c>
      <c r="OO38" s="38">
        <v>4</v>
      </c>
      <c r="OP38" s="38">
        <v>5</v>
      </c>
      <c r="OQ38" s="38">
        <v>4</v>
      </c>
      <c r="OR38" s="38">
        <v>3</v>
      </c>
      <c r="OS38" s="38">
        <v>3</v>
      </c>
      <c r="OT38" s="38">
        <v>3</v>
      </c>
      <c r="OU38" s="38">
        <v>4</v>
      </c>
      <c r="OV38" s="38">
        <v>5</v>
      </c>
      <c r="OW38" s="38">
        <v>4</v>
      </c>
      <c r="OX38" s="38">
        <v>2</v>
      </c>
      <c r="OY38" s="38">
        <v>3</v>
      </c>
      <c r="OZ38" s="38">
        <v>5</v>
      </c>
      <c r="PA38" s="22">
        <f>SUM(B38:OZ38)</f>
        <v>1590</v>
      </c>
      <c r="PE38" s="120"/>
    </row>
    <row r="39" spans="1:421" s="23" customFormat="1" ht="11.25" x14ac:dyDescent="0.25">
      <c r="A39" s="38" t="s">
        <v>784</v>
      </c>
      <c r="B39" s="38">
        <v>4</v>
      </c>
      <c r="C39" s="38">
        <v>4</v>
      </c>
      <c r="D39" s="38">
        <v>2</v>
      </c>
      <c r="E39" s="38">
        <v>5</v>
      </c>
      <c r="F39" s="38">
        <v>5</v>
      </c>
      <c r="G39" s="38">
        <v>5</v>
      </c>
      <c r="H39" s="38">
        <v>4</v>
      </c>
      <c r="I39" s="38">
        <v>5</v>
      </c>
      <c r="J39" s="38">
        <v>5</v>
      </c>
      <c r="K39" s="38">
        <v>4</v>
      </c>
      <c r="L39" s="38">
        <v>4</v>
      </c>
      <c r="M39" s="38">
        <v>4</v>
      </c>
      <c r="N39" s="38">
        <v>5</v>
      </c>
      <c r="O39" s="38">
        <v>4</v>
      </c>
      <c r="P39" s="38">
        <v>2</v>
      </c>
      <c r="Q39" s="38">
        <v>3</v>
      </c>
      <c r="R39" s="38">
        <v>4</v>
      </c>
      <c r="S39" s="38">
        <v>3</v>
      </c>
      <c r="T39" s="38">
        <v>3</v>
      </c>
      <c r="U39" s="38">
        <v>5</v>
      </c>
      <c r="V39" s="38">
        <v>3</v>
      </c>
      <c r="W39" s="38">
        <v>3</v>
      </c>
      <c r="X39" s="38">
        <v>5</v>
      </c>
      <c r="Y39" s="38">
        <v>5</v>
      </c>
      <c r="Z39" s="38">
        <v>5</v>
      </c>
      <c r="AA39" s="38">
        <v>3</v>
      </c>
      <c r="AB39" s="38">
        <v>5</v>
      </c>
      <c r="AC39" s="38">
        <v>3</v>
      </c>
      <c r="AD39" s="38">
        <v>3</v>
      </c>
      <c r="AE39" s="38">
        <v>5</v>
      </c>
      <c r="AF39" s="38">
        <v>4</v>
      </c>
      <c r="AG39" s="38">
        <v>5</v>
      </c>
      <c r="AH39" s="38">
        <v>1</v>
      </c>
      <c r="AI39" s="38">
        <v>2</v>
      </c>
      <c r="AJ39" s="38">
        <v>5</v>
      </c>
      <c r="AK39" s="38">
        <v>3</v>
      </c>
      <c r="AL39" s="38">
        <v>5</v>
      </c>
      <c r="AM39" s="38">
        <v>5</v>
      </c>
      <c r="AN39" s="38">
        <v>4</v>
      </c>
      <c r="AO39" s="38">
        <v>3</v>
      </c>
      <c r="AP39" s="38">
        <v>4</v>
      </c>
      <c r="AQ39" s="38">
        <v>4</v>
      </c>
      <c r="AR39" s="38">
        <v>3</v>
      </c>
      <c r="AS39" s="38">
        <v>5</v>
      </c>
      <c r="AT39" s="38">
        <v>5</v>
      </c>
      <c r="AU39" s="38">
        <v>5</v>
      </c>
      <c r="AV39" s="38">
        <v>5</v>
      </c>
      <c r="AW39" s="38">
        <v>4</v>
      </c>
      <c r="AX39" s="38">
        <v>2</v>
      </c>
      <c r="AY39" s="38">
        <v>4</v>
      </c>
      <c r="AZ39" s="38">
        <v>5</v>
      </c>
      <c r="BA39" s="38">
        <v>4</v>
      </c>
      <c r="BB39" s="38">
        <v>4</v>
      </c>
      <c r="BC39" s="38">
        <v>3</v>
      </c>
      <c r="BD39" s="38">
        <v>5</v>
      </c>
      <c r="BE39" s="38">
        <v>5</v>
      </c>
      <c r="BF39" s="38">
        <v>3</v>
      </c>
      <c r="BG39" s="38">
        <v>4</v>
      </c>
      <c r="BH39" s="38">
        <v>4</v>
      </c>
      <c r="BI39" s="38">
        <v>3</v>
      </c>
      <c r="BJ39" s="38">
        <v>4</v>
      </c>
      <c r="BK39" s="38">
        <v>4</v>
      </c>
      <c r="BL39" s="38">
        <v>4</v>
      </c>
      <c r="BM39" s="38">
        <v>3</v>
      </c>
      <c r="BN39" s="38">
        <v>4</v>
      </c>
      <c r="BO39" s="38">
        <v>4</v>
      </c>
      <c r="BP39" s="38">
        <v>4</v>
      </c>
      <c r="BQ39" s="38">
        <v>3</v>
      </c>
      <c r="BR39" s="38">
        <v>3</v>
      </c>
      <c r="BS39" s="38">
        <v>5</v>
      </c>
      <c r="BT39" s="38">
        <v>5</v>
      </c>
      <c r="BU39" s="38">
        <v>5</v>
      </c>
      <c r="BV39" s="38">
        <v>5</v>
      </c>
      <c r="BW39" s="38">
        <v>4</v>
      </c>
      <c r="BX39" s="38">
        <v>5</v>
      </c>
      <c r="BY39" s="38">
        <v>5</v>
      </c>
      <c r="BZ39" s="38">
        <v>3</v>
      </c>
      <c r="CA39" s="38">
        <v>3</v>
      </c>
      <c r="CB39" s="38">
        <v>4</v>
      </c>
      <c r="CC39" s="38">
        <v>3</v>
      </c>
      <c r="CD39" s="38">
        <v>5</v>
      </c>
      <c r="CE39" s="38">
        <v>4</v>
      </c>
      <c r="CF39" s="38">
        <v>5</v>
      </c>
      <c r="CG39" s="38">
        <v>5</v>
      </c>
      <c r="CH39" s="38">
        <v>5</v>
      </c>
      <c r="CI39" s="38">
        <v>4</v>
      </c>
      <c r="CJ39" s="38">
        <v>4</v>
      </c>
      <c r="CK39" s="38">
        <v>4</v>
      </c>
      <c r="CL39" s="38">
        <v>5</v>
      </c>
      <c r="CM39" s="38">
        <v>5</v>
      </c>
      <c r="CN39" s="38">
        <v>4</v>
      </c>
      <c r="CO39" s="38">
        <v>3</v>
      </c>
      <c r="CP39" s="38">
        <v>3</v>
      </c>
      <c r="CQ39" s="38">
        <v>4</v>
      </c>
      <c r="CR39" s="38">
        <v>3</v>
      </c>
      <c r="CS39" s="38">
        <v>5</v>
      </c>
      <c r="CT39" s="38">
        <v>4</v>
      </c>
      <c r="CU39" s="38">
        <v>4</v>
      </c>
      <c r="CV39" s="38">
        <v>3</v>
      </c>
      <c r="CW39" s="38">
        <v>2</v>
      </c>
      <c r="CX39" s="38">
        <v>4</v>
      </c>
      <c r="CY39" s="38">
        <v>5</v>
      </c>
      <c r="CZ39" s="38">
        <v>2</v>
      </c>
      <c r="DA39" s="38">
        <v>2</v>
      </c>
      <c r="DB39" s="38">
        <v>1</v>
      </c>
      <c r="DC39" s="38">
        <v>5</v>
      </c>
      <c r="DD39" s="38">
        <v>5</v>
      </c>
      <c r="DE39" s="38">
        <v>4</v>
      </c>
      <c r="DF39" s="38">
        <v>4</v>
      </c>
      <c r="DG39" s="38">
        <v>3</v>
      </c>
      <c r="DH39" s="38">
        <v>3</v>
      </c>
      <c r="DI39" s="38">
        <v>3</v>
      </c>
      <c r="DJ39" s="38">
        <v>3</v>
      </c>
      <c r="DK39" s="38">
        <v>3</v>
      </c>
      <c r="DL39" s="38">
        <v>3</v>
      </c>
      <c r="DM39" s="38">
        <v>4</v>
      </c>
      <c r="DN39" s="38">
        <v>4</v>
      </c>
      <c r="DO39" s="38">
        <v>4</v>
      </c>
      <c r="DP39" s="38">
        <v>3</v>
      </c>
      <c r="DQ39" s="38">
        <v>3</v>
      </c>
      <c r="DR39" s="38">
        <v>3</v>
      </c>
      <c r="DS39" s="38">
        <v>3</v>
      </c>
      <c r="DT39" s="38">
        <v>4</v>
      </c>
      <c r="DU39" s="38">
        <v>5</v>
      </c>
      <c r="DV39" s="38">
        <v>5</v>
      </c>
      <c r="DW39" s="38">
        <v>5</v>
      </c>
      <c r="DX39" s="38">
        <v>3</v>
      </c>
      <c r="DY39" s="38">
        <v>3</v>
      </c>
      <c r="DZ39" s="38">
        <v>4</v>
      </c>
      <c r="EA39" s="38">
        <v>5</v>
      </c>
      <c r="EB39" s="38">
        <v>5</v>
      </c>
      <c r="EC39" s="38">
        <v>3</v>
      </c>
      <c r="ED39" s="38">
        <v>3</v>
      </c>
      <c r="EE39" s="38">
        <v>3</v>
      </c>
      <c r="EF39" s="38">
        <v>5</v>
      </c>
      <c r="EG39" s="38">
        <v>5</v>
      </c>
      <c r="EH39" s="38">
        <v>5</v>
      </c>
      <c r="EI39" s="38">
        <v>4</v>
      </c>
      <c r="EJ39" s="38">
        <v>5</v>
      </c>
      <c r="EK39" s="38">
        <v>5</v>
      </c>
      <c r="EL39" s="38">
        <v>4</v>
      </c>
      <c r="EM39" s="38">
        <v>4</v>
      </c>
      <c r="EN39" s="38">
        <v>3</v>
      </c>
      <c r="EO39" s="38">
        <v>4</v>
      </c>
      <c r="EP39" s="38">
        <v>4</v>
      </c>
      <c r="EQ39" s="38">
        <v>4</v>
      </c>
      <c r="ER39" s="38">
        <v>4</v>
      </c>
      <c r="ES39" s="38">
        <v>3</v>
      </c>
      <c r="ET39" s="38">
        <v>5</v>
      </c>
      <c r="EU39" s="38">
        <v>3</v>
      </c>
      <c r="EV39" s="38">
        <v>4</v>
      </c>
      <c r="EW39" s="38">
        <v>3</v>
      </c>
      <c r="EX39" s="38">
        <v>5</v>
      </c>
      <c r="EY39" s="38">
        <v>4</v>
      </c>
      <c r="EZ39" s="38">
        <v>5</v>
      </c>
      <c r="FA39" s="38">
        <v>3</v>
      </c>
      <c r="FB39" s="38">
        <v>4</v>
      </c>
      <c r="FC39" s="38">
        <v>5</v>
      </c>
      <c r="FD39" s="38">
        <v>4</v>
      </c>
      <c r="FE39" s="38">
        <v>4</v>
      </c>
      <c r="FF39" s="38">
        <v>4</v>
      </c>
      <c r="FG39" s="38">
        <v>3</v>
      </c>
      <c r="FH39" s="38">
        <v>3</v>
      </c>
      <c r="FI39" s="38">
        <v>4</v>
      </c>
      <c r="FJ39" s="38">
        <v>5</v>
      </c>
      <c r="FK39" s="38">
        <v>4</v>
      </c>
      <c r="FL39" s="38">
        <v>5</v>
      </c>
      <c r="FM39" s="38">
        <v>4</v>
      </c>
      <c r="FN39" s="38">
        <v>3</v>
      </c>
      <c r="FO39" s="38">
        <v>4</v>
      </c>
      <c r="FP39" s="38">
        <v>3</v>
      </c>
      <c r="FQ39" s="38">
        <v>3</v>
      </c>
      <c r="FR39" s="38">
        <v>5</v>
      </c>
      <c r="FS39" s="38">
        <v>5</v>
      </c>
      <c r="FT39" s="38">
        <v>5</v>
      </c>
      <c r="FU39" s="38">
        <v>3</v>
      </c>
      <c r="FV39" s="38">
        <v>5</v>
      </c>
      <c r="FW39" s="38">
        <v>3</v>
      </c>
      <c r="FX39" s="38">
        <v>1</v>
      </c>
      <c r="FY39" s="38">
        <v>3</v>
      </c>
      <c r="FZ39" s="38">
        <v>4</v>
      </c>
      <c r="GA39" s="38">
        <v>5</v>
      </c>
      <c r="GB39" s="38">
        <v>5</v>
      </c>
      <c r="GC39" s="38">
        <v>3</v>
      </c>
      <c r="GD39" s="38">
        <v>5</v>
      </c>
      <c r="GE39" s="38">
        <v>2</v>
      </c>
      <c r="GF39" s="38">
        <v>5</v>
      </c>
      <c r="GG39" s="38">
        <v>5</v>
      </c>
      <c r="GH39" s="38">
        <v>4</v>
      </c>
      <c r="GI39" s="38">
        <v>5</v>
      </c>
      <c r="GJ39" s="38">
        <v>4</v>
      </c>
      <c r="GK39" s="38">
        <v>4</v>
      </c>
      <c r="GL39" s="38">
        <v>1</v>
      </c>
      <c r="GM39" s="38">
        <v>2</v>
      </c>
      <c r="GN39" s="38">
        <v>4</v>
      </c>
      <c r="GO39" s="38">
        <v>5</v>
      </c>
      <c r="GP39" s="38">
        <v>4</v>
      </c>
      <c r="GQ39" s="38">
        <v>5</v>
      </c>
      <c r="GR39" s="38">
        <v>3</v>
      </c>
      <c r="GS39" s="38">
        <v>4</v>
      </c>
      <c r="GT39" s="38">
        <v>4</v>
      </c>
      <c r="GU39" s="38">
        <v>3</v>
      </c>
      <c r="GV39" s="38">
        <v>5</v>
      </c>
      <c r="GW39" s="38">
        <v>3</v>
      </c>
      <c r="GX39" s="38">
        <v>4</v>
      </c>
      <c r="GY39" s="38">
        <v>5</v>
      </c>
      <c r="GZ39" s="38">
        <v>2</v>
      </c>
      <c r="HA39" s="38">
        <v>5</v>
      </c>
      <c r="HB39" s="38">
        <v>5</v>
      </c>
      <c r="HC39" s="38">
        <v>5</v>
      </c>
      <c r="HD39" s="38">
        <v>5</v>
      </c>
      <c r="HE39" s="38">
        <v>5</v>
      </c>
      <c r="HF39" s="38">
        <v>4</v>
      </c>
      <c r="HG39" s="38">
        <v>3</v>
      </c>
      <c r="HH39" s="38">
        <v>4</v>
      </c>
      <c r="HI39" s="38">
        <v>5</v>
      </c>
      <c r="HJ39" s="38">
        <v>4</v>
      </c>
      <c r="HK39" s="38">
        <v>4</v>
      </c>
      <c r="HL39" s="38">
        <v>5</v>
      </c>
      <c r="HM39" s="38">
        <v>5</v>
      </c>
      <c r="HN39" s="38">
        <v>4</v>
      </c>
      <c r="HO39" s="38">
        <v>5</v>
      </c>
      <c r="HP39" s="38">
        <v>5</v>
      </c>
      <c r="HQ39" s="38">
        <v>5</v>
      </c>
      <c r="HR39" s="38">
        <v>3</v>
      </c>
      <c r="HS39" s="38">
        <v>3</v>
      </c>
      <c r="HT39" s="38">
        <v>5</v>
      </c>
      <c r="HU39" s="38">
        <v>4</v>
      </c>
      <c r="HV39" s="38">
        <v>4</v>
      </c>
      <c r="HW39" s="38">
        <v>2</v>
      </c>
      <c r="HX39" s="38">
        <v>3</v>
      </c>
      <c r="HY39" s="38">
        <v>2</v>
      </c>
      <c r="HZ39" s="38">
        <v>3</v>
      </c>
      <c r="IA39" s="38">
        <v>4</v>
      </c>
      <c r="IB39" s="38">
        <v>5</v>
      </c>
      <c r="IC39" s="38">
        <v>5</v>
      </c>
      <c r="ID39" s="38">
        <v>5</v>
      </c>
      <c r="IE39" s="38">
        <v>4</v>
      </c>
      <c r="IF39" s="38">
        <v>5</v>
      </c>
      <c r="IG39" s="38">
        <v>4</v>
      </c>
      <c r="IH39" s="38">
        <v>4</v>
      </c>
      <c r="II39" s="38">
        <v>5</v>
      </c>
      <c r="IJ39" s="38">
        <v>5</v>
      </c>
      <c r="IK39" s="38">
        <v>2</v>
      </c>
      <c r="IL39" s="38">
        <v>3</v>
      </c>
      <c r="IM39" s="38">
        <v>5</v>
      </c>
      <c r="IN39" s="38">
        <v>5</v>
      </c>
      <c r="IO39" s="38">
        <v>5</v>
      </c>
      <c r="IP39" s="38">
        <v>5</v>
      </c>
      <c r="IQ39" s="38">
        <v>5</v>
      </c>
      <c r="IR39" s="38">
        <v>3</v>
      </c>
      <c r="IS39" s="38">
        <v>4</v>
      </c>
      <c r="IT39" s="38">
        <v>5</v>
      </c>
      <c r="IU39" s="38">
        <v>4</v>
      </c>
      <c r="IV39" s="38">
        <v>4</v>
      </c>
      <c r="IW39" s="38">
        <v>2</v>
      </c>
      <c r="IX39" s="38">
        <v>4</v>
      </c>
      <c r="IY39" s="38">
        <v>5</v>
      </c>
      <c r="IZ39" s="38">
        <v>3</v>
      </c>
      <c r="JA39" s="38">
        <v>5</v>
      </c>
      <c r="JB39" s="38">
        <v>5</v>
      </c>
      <c r="JC39" s="38">
        <v>1</v>
      </c>
      <c r="JD39" s="38">
        <v>4</v>
      </c>
      <c r="JE39" s="38">
        <v>5</v>
      </c>
      <c r="JF39" s="38">
        <v>4</v>
      </c>
      <c r="JG39" s="38">
        <v>5</v>
      </c>
      <c r="JH39" s="38">
        <v>4</v>
      </c>
      <c r="JI39" s="38">
        <v>4</v>
      </c>
      <c r="JJ39" s="38">
        <v>3</v>
      </c>
      <c r="JK39" s="38">
        <v>3</v>
      </c>
      <c r="JL39" s="38">
        <v>2</v>
      </c>
      <c r="JM39" s="38">
        <v>4</v>
      </c>
      <c r="JN39" s="38">
        <v>4</v>
      </c>
      <c r="JO39" s="38">
        <v>3</v>
      </c>
      <c r="JP39" s="38">
        <v>3</v>
      </c>
      <c r="JQ39" s="38">
        <v>5</v>
      </c>
      <c r="JR39" s="38">
        <v>3</v>
      </c>
      <c r="JS39" s="38">
        <v>3</v>
      </c>
      <c r="JT39" s="38">
        <v>4</v>
      </c>
      <c r="JU39" s="38">
        <v>3</v>
      </c>
      <c r="JV39" s="38">
        <v>3</v>
      </c>
      <c r="JW39" s="38">
        <v>4</v>
      </c>
      <c r="JX39" s="38">
        <v>5</v>
      </c>
      <c r="JY39" s="38">
        <v>5</v>
      </c>
      <c r="JZ39" s="38">
        <v>3</v>
      </c>
      <c r="KA39" s="38">
        <v>4</v>
      </c>
      <c r="KB39" s="38">
        <v>3</v>
      </c>
      <c r="KC39" s="38">
        <v>4</v>
      </c>
      <c r="KD39" s="38">
        <v>4</v>
      </c>
      <c r="KE39" s="38">
        <v>2</v>
      </c>
      <c r="KF39" s="38">
        <v>5</v>
      </c>
      <c r="KG39" s="38">
        <v>4</v>
      </c>
      <c r="KH39" s="38">
        <v>4</v>
      </c>
      <c r="KI39" s="38">
        <v>4</v>
      </c>
      <c r="KJ39" s="38">
        <v>3</v>
      </c>
      <c r="KK39" s="38">
        <v>3</v>
      </c>
      <c r="KL39" s="38">
        <v>3</v>
      </c>
      <c r="KM39" s="38">
        <v>5</v>
      </c>
      <c r="KN39" s="38">
        <v>5</v>
      </c>
      <c r="KO39" s="38">
        <v>5</v>
      </c>
      <c r="KP39" s="38">
        <v>5</v>
      </c>
      <c r="KQ39" s="38">
        <v>2</v>
      </c>
      <c r="KR39" s="38">
        <v>5</v>
      </c>
      <c r="KS39" s="38">
        <v>3</v>
      </c>
      <c r="KT39" s="38">
        <v>1</v>
      </c>
      <c r="KU39" s="38">
        <v>5</v>
      </c>
      <c r="KV39" s="38">
        <v>4</v>
      </c>
      <c r="KW39" s="38">
        <v>4</v>
      </c>
      <c r="KX39" s="38">
        <v>4</v>
      </c>
      <c r="KY39" s="38">
        <v>5</v>
      </c>
      <c r="KZ39" s="38">
        <v>5</v>
      </c>
      <c r="LA39" s="38">
        <v>5</v>
      </c>
      <c r="LB39" s="38">
        <v>4</v>
      </c>
      <c r="LC39" s="38">
        <v>5</v>
      </c>
      <c r="LD39" s="38">
        <v>5</v>
      </c>
      <c r="LE39" s="38">
        <v>3</v>
      </c>
      <c r="LF39" s="38">
        <v>5</v>
      </c>
      <c r="LG39" s="38">
        <v>4</v>
      </c>
      <c r="LH39" s="38">
        <v>4</v>
      </c>
      <c r="LI39" s="38">
        <v>4</v>
      </c>
      <c r="LJ39" s="38">
        <v>3</v>
      </c>
      <c r="LK39" s="38">
        <v>3</v>
      </c>
      <c r="LL39" s="38">
        <v>4</v>
      </c>
      <c r="LM39" s="38">
        <v>4</v>
      </c>
      <c r="LN39" s="38">
        <v>5</v>
      </c>
      <c r="LO39" s="38">
        <v>5</v>
      </c>
      <c r="LP39" s="38">
        <v>4</v>
      </c>
      <c r="LQ39" s="38">
        <v>5</v>
      </c>
      <c r="LR39" s="38">
        <v>2</v>
      </c>
      <c r="LS39" s="38">
        <v>3</v>
      </c>
      <c r="LT39" s="38">
        <v>2</v>
      </c>
      <c r="LU39" s="38">
        <v>5</v>
      </c>
      <c r="LV39" s="38">
        <v>4</v>
      </c>
      <c r="LW39" s="38">
        <v>5</v>
      </c>
      <c r="LX39" s="38">
        <v>5</v>
      </c>
      <c r="LY39" s="38">
        <v>4</v>
      </c>
      <c r="LZ39" s="38">
        <v>5</v>
      </c>
      <c r="MA39" s="38">
        <v>5</v>
      </c>
      <c r="MB39" s="38">
        <v>5</v>
      </c>
      <c r="MC39" s="38">
        <v>5</v>
      </c>
      <c r="MD39" s="38">
        <v>5</v>
      </c>
      <c r="ME39" s="38">
        <v>5</v>
      </c>
      <c r="MF39" s="38">
        <v>5</v>
      </c>
      <c r="MG39" s="38">
        <v>5</v>
      </c>
      <c r="MH39" s="38">
        <v>5</v>
      </c>
      <c r="MI39" s="38">
        <v>5</v>
      </c>
      <c r="MJ39" s="38">
        <v>5</v>
      </c>
      <c r="MK39" s="38">
        <v>5</v>
      </c>
      <c r="ML39" s="38">
        <v>3</v>
      </c>
      <c r="MM39" s="38">
        <v>5</v>
      </c>
      <c r="MN39" s="38">
        <v>5</v>
      </c>
      <c r="MO39" s="38">
        <v>3</v>
      </c>
      <c r="MP39" s="38">
        <v>5</v>
      </c>
      <c r="MQ39" s="38">
        <v>4</v>
      </c>
      <c r="MR39" s="38">
        <v>2</v>
      </c>
      <c r="MS39" s="38">
        <v>3</v>
      </c>
      <c r="MT39" s="38">
        <v>2</v>
      </c>
      <c r="MU39" s="38">
        <v>4</v>
      </c>
      <c r="MV39" s="38">
        <v>5</v>
      </c>
      <c r="MW39" s="38">
        <v>2</v>
      </c>
      <c r="MX39" s="38">
        <v>3</v>
      </c>
      <c r="MY39" s="38">
        <v>3</v>
      </c>
      <c r="MZ39" s="38">
        <v>3</v>
      </c>
      <c r="NA39" s="38">
        <v>5</v>
      </c>
      <c r="NB39" s="38">
        <v>5</v>
      </c>
      <c r="NC39" s="38">
        <v>5</v>
      </c>
      <c r="ND39" s="38">
        <v>1</v>
      </c>
      <c r="NE39" s="38">
        <v>2</v>
      </c>
      <c r="NF39" s="38">
        <v>5</v>
      </c>
      <c r="NG39" s="38">
        <v>5</v>
      </c>
      <c r="NH39" s="38">
        <v>1</v>
      </c>
      <c r="NI39" s="38">
        <v>4</v>
      </c>
      <c r="NJ39" s="38">
        <v>3</v>
      </c>
      <c r="NK39" s="38">
        <v>4</v>
      </c>
      <c r="NL39" s="38">
        <v>3</v>
      </c>
      <c r="NM39" s="38">
        <v>5</v>
      </c>
      <c r="NN39" s="38">
        <v>4</v>
      </c>
      <c r="NO39" s="38">
        <v>3</v>
      </c>
      <c r="NP39" s="38">
        <v>3</v>
      </c>
      <c r="NQ39" s="38">
        <v>5</v>
      </c>
      <c r="NR39" s="38">
        <v>4</v>
      </c>
      <c r="NS39" s="38">
        <v>5</v>
      </c>
      <c r="NT39" s="38">
        <v>5</v>
      </c>
      <c r="NU39" s="38">
        <v>4</v>
      </c>
      <c r="NV39" s="38">
        <v>5</v>
      </c>
      <c r="NW39" s="38">
        <v>3</v>
      </c>
      <c r="NX39" s="38">
        <v>5</v>
      </c>
      <c r="NY39" s="38">
        <v>4</v>
      </c>
      <c r="NZ39" s="38">
        <v>3</v>
      </c>
      <c r="OA39" s="38">
        <v>3</v>
      </c>
      <c r="OB39" s="38">
        <v>3</v>
      </c>
      <c r="OC39" s="38">
        <v>3</v>
      </c>
      <c r="OD39" s="38">
        <v>5</v>
      </c>
      <c r="OE39" s="38">
        <v>5</v>
      </c>
      <c r="OF39" s="38">
        <v>4</v>
      </c>
      <c r="OG39" s="38">
        <v>3</v>
      </c>
      <c r="OH39" s="38">
        <v>5</v>
      </c>
      <c r="OI39" s="38">
        <v>3</v>
      </c>
      <c r="OJ39" s="38">
        <v>4</v>
      </c>
      <c r="OK39" s="38">
        <v>5</v>
      </c>
      <c r="OL39" s="38">
        <v>4</v>
      </c>
      <c r="OM39" s="38">
        <v>5</v>
      </c>
      <c r="ON39" s="38">
        <v>4</v>
      </c>
      <c r="OO39" s="38">
        <v>4</v>
      </c>
      <c r="OP39" s="38">
        <v>5</v>
      </c>
      <c r="OQ39" s="38">
        <v>4</v>
      </c>
      <c r="OR39" s="38">
        <v>4</v>
      </c>
      <c r="OS39" s="38">
        <v>3</v>
      </c>
      <c r="OT39" s="38">
        <v>3</v>
      </c>
      <c r="OU39" s="38">
        <v>5</v>
      </c>
      <c r="OV39" s="38">
        <v>5</v>
      </c>
      <c r="OW39" s="38">
        <v>5</v>
      </c>
      <c r="OX39" s="38">
        <v>3</v>
      </c>
      <c r="OY39" s="38">
        <v>1</v>
      </c>
      <c r="OZ39" s="38">
        <v>5</v>
      </c>
      <c r="PA39" s="22">
        <f t="shared" ref="PA39:PA45" si="4">SUM(B39:OZ39)</f>
        <v>1642</v>
      </c>
      <c r="PE39" s="120"/>
    </row>
    <row r="40" spans="1:421" s="23" customFormat="1" ht="11.25" x14ac:dyDescent="0.25">
      <c r="A40" s="38" t="s">
        <v>766</v>
      </c>
      <c r="B40" s="38">
        <v>4</v>
      </c>
      <c r="C40" s="38">
        <v>4</v>
      </c>
      <c r="D40" s="38">
        <v>3</v>
      </c>
      <c r="E40" s="38">
        <v>5</v>
      </c>
      <c r="F40" s="38">
        <v>5</v>
      </c>
      <c r="G40" s="38">
        <v>5</v>
      </c>
      <c r="H40" s="38">
        <v>5</v>
      </c>
      <c r="I40" s="38">
        <v>5</v>
      </c>
      <c r="J40" s="38">
        <v>5</v>
      </c>
      <c r="K40" s="38">
        <v>5</v>
      </c>
      <c r="L40" s="38">
        <v>4</v>
      </c>
      <c r="M40" s="38">
        <v>4</v>
      </c>
      <c r="N40" s="38">
        <v>5</v>
      </c>
      <c r="O40" s="38">
        <v>3</v>
      </c>
      <c r="P40" s="38">
        <v>3</v>
      </c>
      <c r="Q40" s="38">
        <v>4</v>
      </c>
      <c r="R40" s="38">
        <v>5</v>
      </c>
      <c r="S40" s="38">
        <v>3</v>
      </c>
      <c r="T40" s="38">
        <v>3</v>
      </c>
      <c r="U40" s="38">
        <v>5</v>
      </c>
      <c r="V40" s="38">
        <v>5</v>
      </c>
      <c r="W40" s="38">
        <v>5</v>
      </c>
      <c r="X40" s="38">
        <v>5</v>
      </c>
      <c r="Y40" s="38">
        <v>5</v>
      </c>
      <c r="Z40" s="38">
        <v>5</v>
      </c>
      <c r="AA40" s="38">
        <v>3</v>
      </c>
      <c r="AB40" s="38">
        <v>5</v>
      </c>
      <c r="AC40" s="38">
        <v>4</v>
      </c>
      <c r="AD40" s="38">
        <v>4</v>
      </c>
      <c r="AE40" s="38">
        <v>5</v>
      </c>
      <c r="AF40" s="38">
        <v>4</v>
      </c>
      <c r="AG40" s="38">
        <v>5</v>
      </c>
      <c r="AH40" s="38">
        <v>1</v>
      </c>
      <c r="AI40" s="38">
        <v>2</v>
      </c>
      <c r="AJ40" s="38">
        <v>5</v>
      </c>
      <c r="AK40" s="38">
        <v>4</v>
      </c>
      <c r="AL40" s="38">
        <v>5</v>
      </c>
      <c r="AM40" s="38">
        <v>5</v>
      </c>
      <c r="AN40" s="38">
        <v>4</v>
      </c>
      <c r="AO40" s="38">
        <v>3</v>
      </c>
      <c r="AP40" s="38">
        <v>5</v>
      </c>
      <c r="AQ40" s="38">
        <v>5</v>
      </c>
      <c r="AR40" s="38">
        <v>3</v>
      </c>
      <c r="AS40" s="38">
        <v>5</v>
      </c>
      <c r="AT40" s="38">
        <v>5</v>
      </c>
      <c r="AU40" s="38">
        <v>5</v>
      </c>
      <c r="AV40" s="38">
        <v>5</v>
      </c>
      <c r="AW40" s="38">
        <v>4</v>
      </c>
      <c r="AX40" s="38">
        <v>1</v>
      </c>
      <c r="AY40" s="38">
        <v>3</v>
      </c>
      <c r="AZ40" s="38">
        <v>5</v>
      </c>
      <c r="BA40" s="38">
        <v>4</v>
      </c>
      <c r="BB40" s="38">
        <v>5</v>
      </c>
      <c r="BC40" s="38">
        <v>4</v>
      </c>
      <c r="BD40" s="38">
        <v>5</v>
      </c>
      <c r="BE40" s="38">
        <v>5</v>
      </c>
      <c r="BF40" s="38">
        <v>4</v>
      </c>
      <c r="BG40" s="38">
        <v>4</v>
      </c>
      <c r="BH40" s="38">
        <v>5</v>
      </c>
      <c r="BI40" s="38">
        <v>4</v>
      </c>
      <c r="BJ40" s="38">
        <v>5</v>
      </c>
      <c r="BK40" s="38">
        <v>5</v>
      </c>
      <c r="BL40" s="38">
        <v>4</v>
      </c>
      <c r="BM40" s="38">
        <v>4</v>
      </c>
      <c r="BN40" s="38">
        <v>4</v>
      </c>
      <c r="BO40" s="38">
        <v>3</v>
      </c>
      <c r="BP40" s="38">
        <v>4</v>
      </c>
      <c r="BQ40" s="38">
        <v>4</v>
      </c>
      <c r="BR40" s="38">
        <v>5</v>
      </c>
      <c r="BS40" s="38">
        <v>5</v>
      </c>
      <c r="BT40" s="38">
        <v>5</v>
      </c>
      <c r="BU40" s="38">
        <v>4</v>
      </c>
      <c r="BV40" s="38">
        <v>4</v>
      </c>
      <c r="BW40" s="38">
        <v>5</v>
      </c>
      <c r="BX40" s="38">
        <v>5</v>
      </c>
      <c r="BY40" s="38">
        <v>5</v>
      </c>
      <c r="BZ40" s="38">
        <v>3</v>
      </c>
      <c r="CA40" s="38">
        <v>3</v>
      </c>
      <c r="CB40" s="38">
        <v>3</v>
      </c>
      <c r="CC40" s="38">
        <v>3</v>
      </c>
      <c r="CD40" s="38">
        <v>5</v>
      </c>
      <c r="CE40" s="38">
        <v>5</v>
      </c>
      <c r="CF40" s="38">
        <v>5</v>
      </c>
      <c r="CG40" s="38">
        <v>5</v>
      </c>
      <c r="CH40" s="38">
        <v>5</v>
      </c>
      <c r="CI40" s="38">
        <v>4</v>
      </c>
      <c r="CJ40" s="38">
        <v>2</v>
      </c>
      <c r="CK40" s="38">
        <v>4</v>
      </c>
      <c r="CL40" s="38">
        <v>5</v>
      </c>
      <c r="CM40" s="38">
        <v>5</v>
      </c>
      <c r="CN40" s="38">
        <v>2</v>
      </c>
      <c r="CO40" s="38">
        <v>3</v>
      </c>
      <c r="CP40" s="38">
        <v>4</v>
      </c>
      <c r="CQ40" s="38">
        <v>5</v>
      </c>
      <c r="CR40" s="38">
        <v>5</v>
      </c>
      <c r="CS40" s="38">
        <v>5</v>
      </c>
      <c r="CT40" s="38">
        <v>4</v>
      </c>
      <c r="CU40" s="38">
        <v>4</v>
      </c>
      <c r="CV40" s="38">
        <v>4</v>
      </c>
      <c r="CW40" s="38">
        <v>2</v>
      </c>
      <c r="CX40" s="38">
        <v>5</v>
      </c>
      <c r="CY40" s="38">
        <v>5</v>
      </c>
      <c r="CZ40" s="38">
        <v>4</v>
      </c>
      <c r="DA40" s="38">
        <v>3</v>
      </c>
      <c r="DB40" s="38">
        <v>1</v>
      </c>
      <c r="DC40" s="38">
        <v>5</v>
      </c>
      <c r="DD40" s="38">
        <v>5</v>
      </c>
      <c r="DE40" s="38">
        <v>5</v>
      </c>
      <c r="DF40" s="38">
        <v>4</v>
      </c>
      <c r="DG40" s="38">
        <v>2</v>
      </c>
      <c r="DH40" s="38">
        <v>3</v>
      </c>
      <c r="DI40" s="38">
        <v>3</v>
      </c>
      <c r="DJ40" s="38">
        <v>3</v>
      </c>
      <c r="DK40" s="38">
        <v>4</v>
      </c>
      <c r="DL40" s="38">
        <v>5</v>
      </c>
      <c r="DM40" s="38">
        <v>5</v>
      </c>
      <c r="DN40" s="38">
        <v>5</v>
      </c>
      <c r="DO40" s="38">
        <v>4</v>
      </c>
      <c r="DP40" s="38">
        <v>3</v>
      </c>
      <c r="DQ40" s="38">
        <v>3</v>
      </c>
      <c r="DR40" s="38">
        <v>4</v>
      </c>
      <c r="DS40" s="38">
        <v>4</v>
      </c>
      <c r="DT40" s="38">
        <v>5</v>
      </c>
      <c r="DU40" s="38">
        <v>5</v>
      </c>
      <c r="DV40" s="38">
        <v>5</v>
      </c>
      <c r="DW40" s="38">
        <v>5</v>
      </c>
      <c r="DX40" s="38">
        <v>3</v>
      </c>
      <c r="DY40" s="38">
        <v>3</v>
      </c>
      <c r="DZ40" s="38">
        <v>4</v>
      </c>
      <c r="EA40" s="38">
        <v>5</v>
      </c>
      <c r="EB40" s="38">
        <v>5</v>
      </c>
      <c r="EC40" s="38">
        <v>4</v>
      </c>
      <c r="ED40" s="38">
        <v>5</v>
      </c>
      <c r="EE40" s="38">
        <v>5</v>
      </c>
      <c r="EF40" s="38">
        <v>5</v>
      </c>
      <c r="EG40" s="38">
        <v>5</v>
      </c>
      <c r="EH40" s="38">
        <v>5</v>
      </c>
      <c r="EI40" s="38">
        <v>5</v>
      </c>
      <c r="EJ40" s="38">
        <v>5</v>
      </c>
      <c r="EK40" s="38">
        <v>5</v>
      </c>
      <c r="EL40" s="38">
        <v>5</v>
      </c>
      <c r="EM40" s="38">
        <v>4</v>
      </c>
      <c r="EN40" s="38">
        <v>4</v>
      </c>
      <c r="EO40" s="38">
        <v>5</v>
      </c>
      <c r="EP40" s="38">
        <v>5</v>
      </c>
      <c r="EQ40" s="38">
        <v>5</v>
      </c>
      <c r="ER40" s="38">
        <v>4</v>
      </c>
      <c r="ES40" s="38">
        <v>4</v>
      </c>
      <c r="ET40" s="38">
        <v>5</v>
      </c>
      <c r="EU40" s="38">
        <v>3</v>
      </c>
      <c r="EV40" s="38">
        <v>4</v>
      </c>
      <c r="EW40" s="38">
        <v>3</v>
      </c>
      <c r="EX40" s="38">
        <v>5</v>
      </c>
      <c r="EY40" s="38">
        <v>4</v>
      </c>
      <c r="EZ40" s="38">
        <v>5</v>
      </c>
      <c r="FA40" s="38">
        <v>3</v>
      </c>
      <c r="FB40" s="38">
        <v>4</v>
      </c>
      <c r="FC40" s="38">
        <v>5</v>
      </c>
      <c r="FD40" s="38">
        <v>5</v>
      </c>
      <c r="FE40" s="38">
        <v>4</v>
      </c>
      <c r="FF40" s="38">
        <v>4</v>
      </c>
      <c r="FG40" s="38">
        <v>4</v>
      </c>
      <c r="FH40" s="38">
        <v>3</v>
      </c>
      <c r="FI40" s="38">
        <v>4</v>
      </c>
      <c r="FJ40" s="38">
        <v>5</v>
      </c>
      <c r="FK40" s="38">
        <v>4</v>
      </c>
      <c r="FL40" s="38">
        <v>5</v>
      </c>
      <c r="FM40" s="38">
        <v>5</v>
      </c>
      <c r="FN40" s="38">
        <v>4</v>
      </c>
      <c r="FO40" s="38">
        <v>4</v>
      </c>
      <c r="FP40" s="38">
        <v>1</v>
      </c>
      <c r="FQ40" s="38">
        <v>1</v>
      </c>
      <c r="FR40" s="38">
        <v>5</v>
      </c>
      <c r="FS40" s="38">
        <v>5</v>
      </c>
      <c r="FT40" s="38">
        <v>5</v>
      </c>
      <c r="FU40" s="38">
        <v>3</v>
      </c>
      <c r="FV40" s="38">
        <v>5</v>
      </c>
      <c r="FW40" s="38">
        <v>4</v>
      </c>
      <c r="FX40" s="38">
        <v>1</v>
      </c>
      <c r="FY40" s="38">
        <v>3</v>
      </c>
      <c r="FZ40" s="38">
        <v>4</v>
      </c>
      <c r="GA40" s="38">
        <v>5</v>
      </c>
      <c r="GB40" s="38">
        <v>5</v>
      </c>
      <c r="GC40" s="38">
        <v>2</v>
      </c>
      <c r="GD40" s="38">
        <v>5</v>
      </c>
      <c r="GE40" s="38">
        <v>2</v>
      </c>
      <c r="GF40" s="38">
        <v>5</v>
      </c>
      <c r="GG40" s="38">
        <v>5</v>
      </c>
      <c r="GH40" s="38">
        <v>5</v>
      </c>
      <c r="GI40" s="38">
        <v>5</v>
      </c>
      <c r="GJ40" s="38">
        <v>4</v>
      </c>
      <c r="GK40" s="38">
        <v>4</v>
      </c>
      <c r="GL40" s="38">
        <v>3</v>
      </c>
      <c r="GM40" s="38">
        <v>1</v>
      </c>
      <c r="GN40" s="38">
        <v>5</v>
      </c>
      <c r="GO40" s="38">
        <v>5</v>
      </c>
      <c r="GP40" s="38">
        <v>5</v>
      </c>
      <c r="GQ40" s="38">
        <v>5</v>
      </c>
      <c r="GR40" s="38">
        <v>3</v>
      </c>
      <c r="GS40" s="38">
        <v>5</v>
      </c>
      <c r="GT40" s="38">
        <v>4</v>
      </c>
      <c r="GU40" s="38">
        <v>4</v>
      </c>
      <c r="GV40" s="38">
        <v>5</v>
      </c>
      <c r="GW40" s="38">
        <v>3</v>
      </c>
      <c r="GX40" s="38">
        <v>4</v>
      </c>
      <c r="GY40" s="38">
        <v>5</v>
      </c>
      <c r="GZ40" s="38">
        <v>4</v>
      </c>
      <c r="HA40" s="38">
        <v>5</v>
      </c>
      <c r="HB40" s="38">
        <v>5</v>
      </c>
      <c r="HC40" s="38">
        <v>5</v>
      </c>
      <c r="HD40" s="38">
        <v>5</v>
      </c>
      <c r="HE40" s="38">
        <v>5</v>
      </c>
      <c r="HF40" s="38">
        <v>5</v>
      </c>
      <c r="HG40" s="38">
        <v>3</v>
      </c>
      <c r="HH40" s="38">
        <v>4</v>
      </c>
      <c r="HI40" s="38">
        <v>5</v>
      </c>
      <c r="HJ40" s="38">
        <v>3</v>
      </c>
      <c r="HK40" s="38">
        <v>5</v>
      </c>
      <c r="HL40" s="38">
        <v>5</v>
      </c>
      <c r="HM40" s="38">
        <v>5</v>
      </c>
      <c r="HN40" s="38">
        <v>4</v>
      </c>
      <c r="HO40" s="38">
        <v>5</v>
      </c>
      <c r="HP40" s="38">
        <v>5</v>
      </c>
      <c r="HQ40" s="38">
        <v>5</v>
      </c>
      <c r="HR40" s="38">
        <v>3</v>
      </c>
      <c r="HS40" s="38">
        <v>4</v>
      </c>
      <c r="HT40" s="38">
        <v>1</v>
      </c>
      <c r="HU40" s="38">
        <v>4</v>
      </c>
      <c r="HV40" s="38">
        <v>5</v>
      </c>
      <c r="HW40" s="38">
        <v>3</v>
      </c>
      <c r="HX40" s="38">
        <v>4</v>
      </c>
      <c r="HY40" s="38">
        <v>3</v>
      </c>
      <c r="HZ40" s="38">
        <v>4</v>
      </c>
      <c r="IA40" s="38">
        <v>5</v>
      </c>
      <c r="IB40" s="38">
        <v>5</v>
      </c>
      <c r="IC40" s="38">
        <v>5</v>
      </c>
      <c r="ID40" s="38">
        <v>5</v>
      </c>
      <c r="IE40" s="38">
        <v>5</v>
      </c>
      <c r="IF40" s="38">
        <v>5</v>
      </c>
      <c r="IG40" s="38">
        <v>4</v>
      </c>
      <c r="IH40" s="38">
        <v>3</v>
      </c>
      <c r="II40" s="38">
        <v>4</v>
      </c>
      <c r="IJ40" s="38">
        <v>5</v>
      </c>
      <c r="IK40" s="38">
        <v>2</v>
      </c>
      <c r="IL40" s="38">
        <v>3</v>
      </c>
      <c r="IM40" s="38">
        <v>5</v>
      </c>
      <c r="IN40" s="38">
        <v>5</v>
      </c>
      <c r="IO40" s="38">
        <v>5</v>
      </c>
      <c r="IP40" s="38">
        <v>5</v>
      </c>
      <c r="IQ40" s="38">
        <v>5</v>
      </c>
      <c r="IR40" s="38">
        <v>3</v>
      </c>
      <c r="IS40" s="38">
        <v>4</v>
      </c>
      <c r="IT40" s="38">
        <v>5</v>
      </c>
      <c r="IU40" s="38">
        <v>3</v>
      </c>
      <c r="IV40" s="38">
        <v>4</v>
      </c>
      <c r="IW40" s="38">
        <v>2</v>
      </c>
      <c r="IX40" s="38">
        <v>5</v>
      </c>
      <c r="IY40" s="38">
        <v>5</v>
      </c>
      <c r="IZ40" s="38">
        <v>4</v>
      </c>
      <c r="JA40" s="38">
        <v>5</v>
      </c>
      <c r="JB40" s="38">
        <v>5</v>
      </c>
      <c r="JC40" s="38">
        <v>4</v>
      </c>
      <c r="JD40" s="38">
        <v>4</v>
      </c>
      <c r="JE40" s="38">
        <v>5</v>
      </c>
      <c r="JF40" s="38">
        <v>4</v>
      </c>
      <c r="JG40" s="38">
        <v>5</v>
      </c>
      <c r="JH40" s="38">
        <v>5</v>
      </c>
      <c r="JI40" s="38">
        <v>4</v>
      </c>
      <c r="JJ40" s="38">
        <v>4</v>
      </c>
      <c r="JK40" s="38">
        <v>3</v>
      </c>
      <c r="JL40" s="38">
        <v>1</v>
      </c>
      <c r="JM40" s="38">
        <v>4</v>
      </c>
      <c r="JN40" s="38">
        <v>5</v>
      </c>
      <c r="JO40" s="38">
        <v>3</v>
      </c>
      <c r="JP40" s="38">
        <v>5</v>
      </c>
      <c r="JQ40" s="38">
        <v>5</v>
      </c>
      <c r="JR40" s="38">
        <v>4</v>
      </c>
      <c r="JS40" s="38">
        <v>5</v>
      </c>
      <c r="JT40" s="38">
        <v>5</v>
      </c>
      <c r="JU40" s="38">
        <v>2</v>
      </c>
      <c r="JV40" s="38">
        <v>3</v>
      </c>
      <c r="JW40" s="38">
        <v>5</v>
      </c>
      <c r="JX40" s="38">
        <v>4</v>
      </c>
      <c r="JY40" s="38">
        <v>5</v>
      </c>
      <c r="JZ40" s="38">
        <v>3</v>
      </c>
      <c r="KA40" s="38">
        <v>4</v>
      </c>
      <c r="KB40" s="38">
        <v>5</v>
      </c>
      <c r="KC40" s="38">
        <v>5</v>
      </c>
      <c r="KD40" s="38">
        <v>4</v>
      </c>
      <c r="KE40" s="38">
        <v>2</v>
      </c>
      <c r="KF40" s="38">
        <v>5</v>
      </c>
      <c r="KG40" s="38">
        <v>4</v>
      </c>
      <c r="KH40" s="38">
        <v>4</v>
      </c>
      <c r="KI40" s="38">
        <v>4</v>
      </c>
      <c r="KJ40" s="38">
        <v>4</v>
      </c>
      <c r="KK40" s="38">
        <v>4</v>
      </c>
      <c r="KL40" s="38">
        <v>5</v>
      </c>
      <c r="KM40" s="38">
        <v>5</v>
      </c>
      <c r="KN40" s="38">
        <v>5</v>
      </c>
      <c r="KO40" s="38">
        <v>5</v>
      </c>
      <c r="KP40" s="38">
        <v>5</v>
      </c>
      <c r="KQ40" s="38">
        <v>4</v>
      </c>
      <c r="KR40" s="38">
        <v>5</v>
      </c>
      <c r="KS40" s="38">
        <v>4</v>
      </c>
      <c r="KT40" s="38">
        <v>5</v>
      </c>
      <c r="KU40" s="38">
        <v>5</v>
      </c>
      <c r="KV40" s="38">
        <v>4</v>
      </c>
      <c r="KW40" s="38">
        <v>4</v>
      </c>
      <c r="KX40" s="38">
        <v>4</v>
      </c>
      <c r="KY40" s="38">
        <v>5</v>
      </c>
      <c r="KZ40" s="38">
        <v>5</v>
      </c>
      <c r="LA40" s="38">
        <v>5</v>
      </c>
      <c r="LB40" s="38">
        <v>4</v>
      </c>
      <c r="LC40" s="38">
        <v>4</v>
      </c>
      <c r="LD40" s="38">
        <v>5</v>
      </c>
      <c r="LE40" s="38">
        <v>4</v>
      </c>
      <c r="LF40" s="38">
        <v>5</v>
      </c>
      <c r="LG40" s="38">
        <v>4</v>
      </c>
      <c r="LH40" s="38">
        <v>5</v>
      </c>
      <c r="LI40" s="38">
        <v>4</v>
      </c>
      <c r="LJ40" s="38">
        <v>4</v>
      </c>
      <c r="LK40" s="38">
        <v>4</v>
      </c>
      <c r="LL40" s="38">
        <v>4</v>
      </c>
      <c r="LM40" s="38">
        <v>5</v>
      </c>
      <c r="LN40" s="38">
        <v>5</v>
      </c>
      <c r="LO40" s="38">
        <v>4</v>
      </c>
      <c r="LP40" s="38">
        <v>5</v>
      </c>
      <c r="LQ40" s="38">
        <v>5</v>
      </c>
      <c r="LR40" s="38">
        <v>3</v>
      </c>
      <c r="LS40" s="38">
        <v>4</v>
      </c>
      <c r="LT40" s="38">
        <v>2</v>
      </c>
      <c r="LU40" s="38">
        <v>4</v>
      </c>
      <c r="LV40" s="38">
        <v>5</v>
      </c>
      <c r="LW40" s="38">
        <v>5</v>
      </c>
      <c r="LX40" s="38">
        <v>5</v>
      </c>
      <c r="LY40" s="38">
        <v>4</v>
      </c>
      <c r="LZ40" s="38">
        <v>5</v>
      </c>
      <c r="MA40" s="38">
        <v>5</v>
      </c>
      <c r="MB40" s="38">
        <v>5</v>
      </c>
      <c r="MC40" s="38">
        <v>5</v>
      </c>
      <c r="MD40" s="38">
        <v>5</v>
      </c>
      <c r="ME40" s="38">
        <v>5</v>
      </c>
      <c r="MF40" s="38">
        <v>5</v>
      </c>
      <c r="MG40" s="38">
        <v>5</v>
      </c>
      <c r="MH40" s="38">
        <v>5</v>
      </c>
      <c r="MI40" s="38">
        <v>5</v>
      </c>
      <c r="MJ40" s="38">
        <v>5</v>
      </c>
      <c r="MK40" s="38">
        <v>5</v>
      </c>
      <c r="ML40" s="38">
        <v>3</v>
      </c>
      <c r="MM40" s="38">
        <v>5</v>
      </c>
      <c r="MN40" s="38">
        <v>5</v>
      </c>
      <c r="MO40" s="38">
        <v>5</v>
      </c>
      <c r="MP40" s="38">
        <v>5</v>
      </c>
      <c r="MQ40" s="38">
        <v>5</v>
      </c>
      <c r="MR40" s="38">
        <v>2</v>
      </c>
      <c r="MS40" s="38">
        <v>4</v>
      </c>
      <c r="MT40" s="38">
        <v>5</v>
      </c>
      <c r="MU40" s="38">
        <v>4</v>
      </c>
      <c r="MV40" s="38">
        <v>5</v>
      </c>
      <c r="MW40" s="38">
        <v>4</v>
      </c>
      <c r="MX40" s="38">
        <v>4</v>
      </c>
      <c r="MY40" s="38">
        <v>3</v>
      </c>
      <c r="MZ40" s="38">
        <v>2</v>
      </c>
      <c r="NA40" s="38">
        <v>5</v>
      </c>
      <c r="NB40" s="38">
        <v>5</v>
      </c>
      <c r="NC40" s="38">
        <v>2</v>
      </c>
      <c r="ND40" s="38">
        <v>3</v>
      </c>
      <c r="NE40" s="38">
        <v>4</v>
      </c>
      <c r="NF40" s="38">
        <v>5</v>
      </c>
      <c r="NG40" s="38">
        <v>5</v>
      </c>
      <c r="NH40" s="38">
        <v>1</v>
      </c>
      <c r="NI40" s="38">
        <v>5</v>
      </c>
      <c r="NJ40" s="38">
        <v>5</v>
      </c>
      <c r="NK40" s="38">
        <v>4</v>
      </c>
      <c r="NL40" s="38">
        <v>2</v>
      </c>
      <c r="NM40" s="38">
        <v>5</v>
      </c>
      <c r="NN40" s="38">
        <v>3</v>
      </c>
      <c r="NO40" s="38">
        <v>2</v>
      </c>
      <c r="NP40" s="38">
        <v>4</v>
      </c>
      <c r="NQ40" s="38">
        <v>5</v>
      </c>
      <c r="NR40" s="38">
        <v>4</v>
      </c>
      <c r="NS40" s="38">
        <v>5</v>
      </c>
      <c r="NT40" s="38">
        <v>5</v>
      </c>
      <c r="NU40" s="38">
        <v>5</v>
      </c>
      <c r="NV40" s="38">
        <v>5</v>
      </c>
      <c r="NW40" s="38">
        <v>4</v>
      </c>
      <c r="NX40" s="38">
        <v>5</v>
      </c>
      <c r="NY40" s="38">
        <v>4</v>
      </c>
      <c r="NZ40" s="38">
        <v>3</v>
      </c>
      <c r="OA40" s="38">
        <v>3</v>
      </c>
      <c r="OB40" s="38">
        <v>3</v>
      </c>
      <c r="OC40" s="38">
        <v>3</v>
      </c>
      <c r="OD40" s="38">
        <v>5</v>
      </c>
      <c r="OE40" s="38">
        <v>5</v>
      </c>
      <c r="OF40" s="38">
        <v>4</v>
      </c>
      <c r="OG40" s="38">
        <v>4</v>
      </c>
      <c r="OH40" s="38">
        <v>5</v>
      </c>
      <c r="OI40" s="38">
        <v>3</v>
      </c>
      <c r="OJ40" s="38">
        <v>4</v>
      </c>
      <c r="OK40" s="38">
        <v>5</v>
      </c>
      <c r="OL40" s="38">
        <v>4</v>
      </c>
      <c r="OM40" s="38">
        <v>5</v>
      </c>
      <c r="ON40" s="38">
        <v>5</v>
      </c>
      <c r="OO40" s="38">
        <v>4</v>
      </c>
      <c r="OP40" s="38">
        <v>5</v>
      </c>
      <c r="OQ40" s="38">
        <v>5</v>
      </c>
      <c r="OR40" s="38">
        <v>5</v>
      </c>
      <c r="OS40" s="38">
        <v>3</v>
      </c>
      <c r="OT40" s="38">
        <v>3</v>
      </c>
      <c r="OU40" s="38">
        <v>5</v>
      </c>
      <c r="OV40" s="38">
        <v>5</v>
      </c>
      <c r="OW40" s="38">
        <v>5</v>
      </c>
      <c r="OX40" s="38">
        <v>3</v>
      </c>
      <c r="OY40" s="38">
        <v>1</v>
      </c>
      <c r="OZ40" s="38">
        <v>5</v>
      </c>
      <c r="PA40" s="22">
        <f t="shared" si="4"/>
        <v>1747</v>
      </c>
      <c r="PE40" s="120"/>
    </row>
    <row r="41" spans="1:421" s="23" customFormat="1" ht="11.25" x14ac:dyDescent="0.25">
      <c r="A41" s="38" t="s">
        <v>785</v>
      </c>
      <c r="B41" s="38">
        <v>4</v>
      </c>
      <c r="C41" s="38">
        <v>4</v>
      </c>
      <c r="D41" s="38">
        <v>2</v>
      </c>
      <c r="E41" s="38">
        <v>5</v>
      </c>
      <c r="F41" s="38">
        <v>5</v>
      </c>
      <c r="G41" s="38">
        <v>5</v>
      </c>
      <c r="H41" s="38">
        <v>3</v>
      </c>
      <c r="I41" s="38">
        <v>4</v>
      </c>
      <c r="J41" s="38">
        <v>5</v>
      </c>
      <c r="K41" s="38">
        <v>4</v>
      </c>
      <c r="L41" s="38">
        <v>4</v>
      </c>
      <c r="M41" s="38">
        <v>4</v>
      </c>
      <c r="N41" s="38">
        <v>4</v>
      </c>
      <c r="O41" s="38">
        <v>4</v>
      </c>
      <c r="P41" s="38">
        <v>2</v>
      </c>
      <c r="Q41" s="38">
        <v>4</v>
      </c>
      <c r="R41" s="38">
        <v>5</v>
      </c>
      <c r="S41" s="38">
        <v>4</v>
      </c>
      <c r="T41" s="38">
        <v>4</v>
      </c>
      <c r="U41" s="38">
        <v>5</v>
      </c>
      <c r="V41" s="38">
        <v>5</v>
      </c>
      <c r="W41" s="38">
        <v>4</v>
      </c>
      <c r="X41" s="38">
        <v>5</v>
      </c>
      <c r="Y41" s="38">
        <v>5</v>
      </c>
      <c r="Z41" s="38">
        <v>4</v>
      </c>
      <c r="AA41" s="38">
        <v>3</v>
      </c>
      <c r="AB41" s="38">
        <v>5</v>
      </c>
      <c r="AC41" s="38">
        <v>3</v>
      </c>
      <c r="AD41" s="38">
        <v>3</v>
      </c>
      <c r="AE41" s="38">
        <v>5</v>
      </c>
      <c r="AF41" s="38">
        <v>4</v>
      </c>
      <c r="AG41" s="38">
        <v>5</v>
      </c>
      <c r="AH41" s="38">
        <v>1</v>
      </c>
      <c r="AI41" s="38">
        <v>2</v>
      </c>
      <c r="AJ41" s="38">
        <v>5</v>
      </c>
      <c r="AK41" s="38">
        <v>3</v>
      </c>
      <c r="AL41" s="38">
        <v>5</v>
      </c>
      <c r="AM41" s="38">
        <v>5</v>
      </c>
      <c r="AN41" s="38">
        <v>3</v>
      </c>
      <c r="AO41" s="38">
        <v>2</v>
      </c>
      <c r="AP41" s="38">
        <v>3</v>
      </c>
      <c r="AQ41" s="38">
        <v>3</v>
      </c>
      <c r="AR41" s="38">
        <v>3</v>
      </c>
      <c r="AS41" s="38">
        <v>5</v>
      </c>
      <c r="AT41" s="38">
        <v>5</v>
      </c>
      <c r="AU41" s="38">
        <v>5</v>
      </c>
      <c r="AV41" s="38">
        <v>4</v>
      </c>
      <c r="AW41" s="38">
        <v>4</v>
      </c>
      <c r="AX41" s="38">
        <v>2</v>
      </c>
      <c r="AY41" s="38">
        <v>4</v>
      </c>
      <c r="AZ41" s="38">
        <v>5</v>
      </c>
      <c r="BA41" s="38">
        <v>4</v>
      </c>
      <c r="BB41" s="38">
        <v>3</v>
      </c>
      <c r="BC41" s="38">
        <v>3</v>
      </c>
      <c r="BD41" s="38">
        <v>5</v>
      </c>
      <c r="BE41" s="38">
        <v>5</v>
      </c>
      <c r="BF41" s="38">
        <v>3</v>
      </c>
      <c r="BG41" s="38">
        <v>4</v>
      </c>
      <c r="BH41" s="38">
        <v>4</v>
      </c>
      <c r="BI41" s="38">
        <v>3</v>
      </c>
      <c r="BJ41" s="38">
        <v>4</v>
      </c>
      <c r="BK41" s="38">
        <v>4</v>
      </c>
      <c r="BL41" s="38">
        <v>4</v>
      </c>
      <c r="BM41" s="38">
        <v>4</v>
      </c>
      <c r="BN41" s="38">
        <v>4</v>
      </c>
      <c r="BO41" s="38">
        <v>3</v>
      </c>
      <c r="BP41" s="38">
        <v>4</v>
      </c>
      <c r="BQ41" s="38">
        <v>3</v>
      </c>
      <c r="BR41" s="38">
        <v>5</v>
      </c>
      <c r="BS41" s="38">
        <v>5</v>
      </c>
      <c r="BT41" s="38">
        <v>4</v>
      </c>
      <c r="BU41" s="38">
        <v>4</v>
      </c>
      <c r="BV41" s="38">
        <v>5</v>
      </c>
      <c r="BW41" s="38">
        <v>3</v>
      </c>
      <c r="BX41" s="38">
        <v>4</v>
      </c>
      <c r="BY41" s="38">
        <v>5</v>
      </c>
      <c r="BZ41" s="38">
        <v>3</v>
      </c>
      <c r="CA41" s="38">
        <v>3</v>
      </c>
      <c r="CB41" s="38">
        <v>3</v>
      </c>
      <c r="CC41" s="38">
        <v>3</v>
      </c>
      <c r="CD41" s="38">
        <v>4</v>
      </c>
      <c r="CE41" s="38">
        <v>4</v>
      </c>
      <c r="CF41" s="38">
        <v>3</v>
      </c>
      <c r="CG41" s="38">
        <v>5</v>
      </c>
      <c r="CH41" s="38">
        <v>5</v>
      </c>
      <c r="CI41" s="38">
        <v>4</v>
      </c>
      <c r="CJ41" s="38">
        <v>5</v>
      </c>
      <c r="CK41" s="38">
        <v>5</v>
      </c>
      <c r="CL41" s="38">
        <v>5</v>
      </c>
      <c r="CM41" s="38">
        <v>4</v>
      </c>
      <c r="CN41" s="38">
        <v>1</v>
      </c>
      <c r="CO41" s="38">
        <v>4</v>
      </c>
      <c r="CP41" s="38">
        <v>4</v>
      </c>
      <c r="CQ41" s="38">
        <v>4</v>
      </c>
      <c r="CR41" s="38">
        <v>1</v>
      </c>
      <c r="CS41" s="38">
        <v>5</v>
      </c>
      <c r="CT41" s="38">
        <v>3</v>
      </c>
      <c r="CU41" s="38">
        <v>4</v>
      </c>
      <c r="CV41" s="38">
        <v>3</v>
      </c>
      <c r="CW41" s="38">
        <v>2</v>
      </c>
      <c r="CX41" s="38">
        <v>4</v>
      </c>
      <c r="CY41" s="38">
        <v>4</v>
      </c>
      <c r="CZ41" s="38">
        <v>2</v>
      </c>
      <c r="DA41" s="38">
        <v>2</v>
      </c>
      <c r="DB41" s="38">
        <v>2</v>
      </c>
      <c r="DC41" s="38">
        <v>5</v>
      </c>
      <c r="DD41" s="38">
        <v>5</v>
      </c>
      <c r="DE41" s="38">
        <v>4</v>
      </c>
      <c r="DF41" s="38">
        <v>5</v>
      </c>
      <c r="DG41" s="38">
        <v>3</v>
      </c>
      <c r="DH41" s="38">
        <v>3</v>
      </c>
      <c r="DI41" s="38">
        <v>3</v>
      </c>
      <c r="DJ41" s="38">
        <v>3</v>
      </c>
      <c r="DK41" s="38">
        <v>3</v>
      </c>
      <c r="DL41" s="38">
        <v>4</v>
      </c>
      <c r="DM41" s="38">
        <v>5</v>
      </c>
      <c r="DN41" s="38">
        <v>3</v>
      </c>
      <c r="DO41" s="38">
        <v>5</v>
      </c>
      <c r="DP41" s="38">
        <v>3</v>
      </c>
      <c r="DQ41" s="38">
        <v>3</v>
      </c>
      <c r="DR41" s="38">
        <v>4</v>
      </c>
      <c r="DS41" s="38">
        <v>3</v>
      </c>
      <c r="DT41" s="38">
        <v>5</v>
      </c>
      <c r="DU41" s="38">
        <v>5</v>
      </c>
      <c r="DV41" s="38">
        <v>4</v>
      </c>
      <c r="DW41" s="38">
        <v>5</v>
      </c>
      <c r="DX41" s="38">
        <v>2</v>
      </c>
      <c r="DY41" s="38">
        <v>2</v>
      </c>
      <c r="DZ41" s="38">
        <v>2</v>
      </c>
      <c r="EA41" s="38">
        <v>5</v>
      </c>
      <c r="EB41" s="38">
        <v>5</v>
      </c>
      <c r="EC41" s="38">
        <v>3</v>
      </c>
      <c r="ED41" s="38">
        <v>4</v>
      </c>
      <c r="EE41" s="38">
        <v>2</v>
      </c>
      <c r="EF41" s="38">
        <v>4</v>
      </c>
      <c r="EG41" s="38">
        <v>5</v>
      </c>
      <c r="EH41" s="38">
        <v>5</v>
      </c>
      <c r="EI41" s="38">
        <v>5</v>
      </c>
      <c r="EJ41" s="38">
        <v>5</v>
      </c>
      <c r="EK41" s="38">
        <v>5</v>
      </c>
      <c r="EL41" s="38">
        <v>4</v>
      </c>
      <c r="EM41" s="38">
        <v>4</v>
      </c>
      <c r="EN41" s="38">
        <v>3</v>
      </c>
      <c r="EO41" s="38">
        <v>5</v>
      </c>
      <c r="EP41" s="38">
        <v>5</v>
      </c>
      <c r="EQ41" s="38">
        <v>5</v>
      </c>
      <c r="ER41" s="38">
        <v>4</v>
      </c>
      <c r="ES41" s="38">
        <v>3</v>
      </c>
      <c r="ET41" s="38">
        <v>5</v>
      </c>
      <c r="EU41" s="38">
        <v>3</v>
      </c>
      <c r="EV41" s="38">
        <v>5</v>
      </c>
      <c r="EW41" s="38">
        <v>3</v>
      </c>
      <c r="EX41" s="38">
        <v>5</v>
      </c>
      <c r="EY41" s="38">
        <v>4</v>
      </c>
      <c r="EZ41" s="38">
        <v>5</v>
      </c>
      <c r="FA41" s="38">
        <v>3</v>
      </c>
      <c r="FB41" s="38">
        <v>3</v>
      </c>
      <c r="FC41" s="38">
        <v>5</v>
      </c>
      <c r="FD41" s="38">
        <v>5</v>
      </c>
      <c r="FE41" s="38">
        <v>4</v>
      </c>
      <c r="FF41" s="38">
        <v>3</v>
      </c>
      <c r="FG41" s="38">
        <v>3</v>
      </c>
      <c r="FH41" s="38">
        <v>3</v>
      </c>
      <c r="FI41" s="38">
        <v>4</v>
      </c>
      <c r="FJ41" s="38">
        <v>5</v>
      </c>
      <c r="FK41" s="38">
        <v>4</v>
      </c>
      <c r="FL41" s="38">
        <v>5</v>
      </c>
      <c r="FM41" s="38">
        <v>5</v>
      </c>
      <c r="FN41" s="38">
        <v>3</v>
      </c>
      <c r="FO41" s="38">
        <v>4</v>
      </c>
      <c r="FP41" s="38">
        <v>4</v>
      </c>
      <c r="FQ41" s="38">
        <v>4</v>
      </c>
      <c r="FR41" s="38">
        <v>5</v>
      </c>
      <c r="FS41" s="38">
        <v>5</v>
      </c>
      <c r="FT41" s="38">
        <v>4</v>
      </c>
      <c r="FU41" s="38">
        <v>3</v>
      </c>
      <c r="FV41" s="38">
        <v>5</v>
      </c>
      <c r="FW41" s="38">
        <v>3</v>
      </c>
      <c r="FX41" s="38">
        <v>1</v>
      </c>
      <c r="FY41" s="38">
        <v>3</v>
      </c>
      <c r="FZ41" s="38">
        <v>4</v>
      </c>
      <c r="GA41" s="38">
        <v>5</v>
      </c>
      <c r="GB41" s="38">
        <v>5</v>
      </c>
      <c r="GC41" s="38">
        <v>4</v>
      </c>
      <c r="GD41" s="38">
        <v>4</v>
      </c>
      <c r="GE41" s="38">
        <v>3</v>
      </c>
      <c r="GF41" s="38">
        <v>5</v>
      </c>
      <c r="GG41" s="38">
        <v>5</v>
      </c>
      <c r="GH41" s="38">
        <v>4</v>
      </c>
      <c r="GI41" s="38">
        <v>5</v>
      </c>
      <c r="GJ41" s="38">
        <v>4</v>
      </c>
      <c r="GK41" s="38">
        <v>4</v>
      </c>
      <c r="GL41" s="38">
        <v>3</v>
      </c>
      <c r="GM41" s="38">
        <v>3</v>
      </c>
      <c r="GN41" s="38">
        <v>5</v>
      </c>
      <c r="GO41" s="38">
        <v>5</v>
      </c>
      <c r="GP41" s="38">
        <v>5</v>
      </c>
      <c r="GQ41" s="38">
        <v>5</v>
      </c>
      <c r="GR41" s="38">
        <v>4</v>
      </c>
      <c r="GS41" s="38">
        <v>4</v>
      </c>
      <c r="GT41" s="38">
        <v>3</v>
      </c>
      <c r="GU41" s="38">
        <v>2</v>
      </c>
      <c r="GV41" s="38">
        <v>5</v>
      </c>
      <c r="GW41" s="38">
        <v>2</v>
      </c>
      <c r="GX41" s="38">
        <v>3</v>
      </c>
      <c r="GY41" s="38">
        <v>4</v>
      </c>
      <c r="GZ41" s="38">
        <v>3</v>
      </c>
      <c r="HA41" s="38">
        <v>4</v>
      </c>
      <c r="HB41" s="38">
        <v>5</v>
      </c>
      <c r="HC41" s="38">
        <v>5</v>
      </c>
      <c r="HD41" s="38">
        <v>5</v>
      </c>
      <c r="HE41" s="38">
        <v>5</v>
      </c>
      <c r="HF41" s="38">
        <v>5</v>
      </c>
      <c r="HG41" s="38">
        <v>3</v>
      </c>
      <c r="HH41" s="38">
        <v>5</v>
      </c>
      <c r="HI41" s="38">
        <v>5</v>
      </c>
      <c r="HJ41" s="38">
        <v>4</v>
      </c>
      <c r="HK41" s="38">
        <v>5</v>
      </c>
      <c r="HL41" s="38">
        <v>5</v>
      </c>
      <c r="HM41" s="38">
        <v>4</v>
      </c>
      <c r="HN41" s="38">
        <v>4</v>
      </c>
      <c r="HO41" s="38">
        <v>5</v>
      </c>
      <c r="HP41" s="38">
        <v>5</v>
      </c>
      <c r="HQ41" s="38">
        <v>5</v>
      </c>
      <c r="HR41" s="38">
        <v>3</v>
      </c>
      <c r="HS41" s="38">
        <v>3</v>
      </c>
      <c r="HT41" s="38">
        <v>1</v>
      </c>
      <c r="HU41" s="38">
        <v>3</v>
      </c>
      <c r="HV41" s="38">
        <v>5</v>
      </c>
      <c r="HW41" s="38">
        <v>4</v>
      </c>
      <c r="HX41" s="38">
        <v>3</v>
      </c>
      <c r="HY41" s="38">
        <v>3</v>
      </c>
      <c r="HZ41" s="38">
        <v>3</v>
      </c>
      <c r="IA41" s="38">
        <v>4</v>
      </c>
      <c r="IB41" s="38">
        <v>5</v>
      </c>
      <c r="IC41" s="38">
        <v>5</v>
      </c>
      <c r="ID41" s="38">
        <v>5</v>
      </c>
      <c r="IE41" s="38">
        <v>5</v>
      </c>
      <c r="IF41" s="38">
        <v>5</v>
      </c>
      <c r="IG41" s="38">
        <v>3</v>
      </c>
      <c r="IH41" s="38">
        <v>3</v>
      </c>
      <c r="II41" s="38">
        <v>4</v>
      </c>
      <c r="IJ41" s="38">
        <v>5</v>
      </c>
      <c r="IK41" s="38">
        <v>1</v>
      </c>
      <c r="IL41" s="38">
        <v>3</v>
      </c>
      <c r="IM41" s="38">
        <v>5</v>
      </c>
      <c r="IN41" s="38">
        <v>5</v>
      </c>
      <c r="IO41" s="38">
        <v>4</v>
      </c>
      <c r="IP41" s="38">
        <v>4</v>
      </c>
      <c r="IQ41" s="38">
        <v>5</v>
      </c>
      <c r="IR41" s="38">
        <v>3</v>
      </c>
      <c r="IS41" s="38">
        <v>3</v>
      </c>
      <c r="IT41" s="38">
        <v>5</v>
      </c>
      <c r="IU41" s="38">
        <v>2</v>
      </c>
      <c r="IV41" s="38">
        <v>4</v>
      </c>
      <c r="IW41" s="38">
        <v>3</v>
      </c>
      <c r="IX41" s="38">
        <v>4</v>
      </c>
      <c r="IY41" s="38">
        <v>4</v>
      </c>
      <c r="IZ41" s="38">
        <v>4</v>
      </c>
      <c r="JA41" s="38">
        <v>5</v>
      </c>
      <c r="JB41" s="38">
        <v>4</v>
      </c>
      <c r="JC41" s="38">
        <v>3</v>
      </c>
      <c r="JD41" s="38">
        <v>4</v>
      </c>
      <c r="JE41" s="38">
        <v>5</v>
      </c>
      <c r="JF41" s="38">
        <v>4</v>
      </c>
      <c r="JG41" s="38">
        <v>5</v>
      </c>
      <c r="JH41" s="38">
        <v>4</v>
      </c>
      <c r="JI41" s="38">
        <v>4</v>
      </c>
      <c r="JJ41" s="38">
        <v>4</v>
      </c>
      <c r="JK41" s="38">
        <v>5</v>
      </c>
      <c r="JL41" s="38">
        <v>2</v>
      </c>
      <c r="JM41" s="38">
        <v>5</v>
      </c>
      <c r="JN41" s="38">
        <v>5</v>
      </c>
      <c r="JO41" s="38">
        <v>3</v>
      </c>
      <c r="JP41" s="38">
        <v>4</v>
      </c>
      <c r="JQ41" s="38">
        <v>4</v>
      </c>
      <c r="JR41" s="38">
        <v>4</v>
      </c>
      <c r="JS41" s="38">
        <v>4</v>
      </c>
      <c r="JT41" s="38">
        <v>5</v>
      </c>
      <c r="JU41" s="38">
        <v>4</v>
      </c>
      <c r="JV41" s="38">
        <v>3</v>
      </c>
      <c r="JW41" s="38">
        <v>3</v>
      </c>
      <c r="JX41" s="38">
        <v>3</v>
      </c>
      <c r="JY41" s="38">
        <v>5</v>
      </c>
      <c r="JZ41" s="38">
        <v>3</v>
      </c>
      <c r="KA41" s="38">
        <v>4</v>
      </c>
      <c r="KB41" s="38">
        <v>4</v>
      </c>
      <c r="KC41" s="38">
        <v>4</v>
      </c>
      <c r="KD41" s="38">
        <v>4</v>
      </c>
      <c r="KE41" s="38">
        <v>2</v>
      </c>
      <c r="KF41" s="38">
        <v>5</v>
      </c>
      <c r="KG41" s="38">
        <v>4</v>
      </c>
      <c r="KH41" s="38">
        <v>4</v>
      </c>
      <c r="KI41" s="38">
        <v>4</v>
      </c>
      <c r="KJ41" s="38">
        <v>4</v>
      </c>
      <c r="KK41" s="38">
        <v>4</v>
      </c>
      <c r="KL41" s="38">
        <v>3</v>
      </c>
      <c r="KM41" s="38">
        <v>5</v>
      </c>
      <c r="KN41" s="38">
        <v>4</v>
      </c>
      <c r="KO41" s="38">
        <v>5</v>
      </c>
      <c r="KP41" s="38">
        <v>4</v>
      </c>
      <c r="KQ41" s="38">
        <v>4</v>
      </c>
      <c r="KR41" s="38">
        <v>5</v>
      </c>
      <c r="KS41" s="38">
        <v>3</v>
      </c>
      <c r="KT41" s="38">
        <v>3</v>
      </c>
      <c r="KU41" s="38">
        <v>5</v>
      </c>
      <c r="KV41" s="38">
        <v>4</v>
      </c>
      <c r="KW41" s="38">
        <v>4</v>
      </c>
      <c r="KX41" s="38">
        <v>4</v>
      </c>
      <c r="KY41" s="38">
        <v>5</v>
      </c>
      <c r="KZ41" s="38">
        <v>5</v>
      </c>
      <c r="LA41" s="38">
        <v>5</v>
      </c>
      <c r="LB41" s="38">
        <v>5</v>
      </c>
      <c r="LC41" s="38">
        <v>4</v>
      </c>
      <c r="LD41" s="38">
        <v>5</v>
      </c>
      <c r="LE41" s="38">
        <v>3</v>
      </c>
      <c r="LF41" s="38">
        <v>4</v>
      </c>
      <c r="LG41" s="38">
        <v>3</v>
      </c>
      <c r="LH41" s="38">
        <v>3</v>
      </c>
      <c r="LI41" s="38">
        <v>4</v>
      </c>
      <c r="LJ41" s="38">
        <v>2</v>
      </c>
      <c r="LK41" s="38">
        <v>2</v>
      </c>
      <c r="LL41" s="38">
        <v>3</v>
      </c>
      <c r="LM41" s="38">
        <v>4</v>
      </c>
      <c r="LN41" s="38">
        <v>5</v>
      </c>
      <c r="LO41" s="38">
        <v>5</v>
      </c>
      <c r="LP41" s="38">
        <v>5</v>
      </c>
      <c r="LQ41" s="38">
        <v>2</v>
      </c>
      <c r="LR41" s="38">
        <v>4</v>
      </c>
      <c r="LS41" s="38">
        <v>3</v>
      </c>
      <c r="LT41" s="38">
        <v>3</v>
      </c>
      <c r="LU41" s="38">
        <v>5</v>
      </c>
      <c r="LV41" s="38">
        <v>4</v>
      </c>
      <c r="LW41" s="38">
        <v>5</v>
      </c>
      <c r="LX41" s="38">
        <v>5</v>
      </c>
      <c r="LY41" s="38">
        <v>4</v>
      </c>
      <c r="LZ41" s="38">
        <v>5</v>
      </c>
      <c r="MA41" s="38">
        <v>5</v>
      </c>
      <c r="MB41" s="38">
        <v>5</v>
      </c>
      <c r="MC41" s="38">
        <v>5</v>
      </c>
      <c r="MD41" s="38">
        <v>5</v>
      </c>
      <c r="ME41" s="38">
        <v>5</v>
      </c>
      <c r="MF41" s="38">
        <v>5</v>
      </c>
      <c r="MG41" s="38">
        <v>5</v>
      </c>
      <c r="MH41" s="38">
        <v>5</v>
      </c>
      <c r="MI41" s="38">
        <v>4</v>
      </c>
      <c r="MJ41" s="38">
        <v>4</v>
      </c>
      <c r="MK41" s="38">
        <v>5</v>
      </c>
      <c r="ML41" s="38">
        <v>3</v>
      </c>
      <c r="MM41" s="38">
        <v>5</v>
      </c>
      <c r="MN41" s="38">
        <v>4</v>
      </c>
      <c r="MO41" s="38">
        <v>5</v>
      </c>
      <c r="MP41" s="38">
        <v>5</v>
      </c>
      <c r="MQ41" s="38">
        <v>5</v>
      </c>
      <c r="MR41" s="38">
        <v>2</v>
      </c>
      <c r="MS41" s="38">
        <v>4</v>
      </c>
      <c r="MT41" s="38">
        <v>2</v>
      </c>
      <c r="MU41" s="38">
        <v>5</v>
      </c>
      <c r="MV41" s="38">
        <v>5</v>
      </c>
      <c r="MW41" s="38">
        <v>2</v>
      </c>
      <c r="MX41" s="38">
        <v>3</v>
      </c>
      <c r="MY41" s="38">
        <v>4</v>
      </c>
      <c r="MZ41" s="38">
        <v>4</v>
      </c>
      <c r="NA41" s="38">
        <v>5</v>
      </c>
      <c r="NB41" s="38">
        <v>5</v>
      </c>
      <c r="NC41" s="38">
        <v>3</v>
      </c>
      <c r="ND41" s="38">
        <v>1</v>
      </c>
      <c r="NE41" s="38">
        <v>3</v>
      </c>
      <c r="NF41" s="38">
        <v>5</v>
      </c>
      <c r="NG41" s="38">
        <v>5</v>
      </c>
      <c r="NH41" s="38">
        <v>2</v>
      </c>
      <c r="NI41" s="38">
        <v>4</v>
      </c>
      <c r="NJ41" s="38">
        <v>4</v>
      </c>
      <c r="NK41" s="38">
        <v>4</v>
      </c>
      <c r="NL41" s="38">
        <v>2</v>
      </c>
      <c r="NM41" s="38">
        <v>5</v>
      </c>
      <c r="NN41" s="38">
        <v>4</v>
      </c>
      <c r="NO41" s="38">
        <v>2</v>
      </c>
      <c r="NP41" s="38">
        <v>4</v>
      </c>
      <c r="NQ41" s="38">
        <v>5</v>
      </c>
      <c r="NR41" s="38">
        <v>5</v>
      </c>
      <c r="NS41" s="38">
        <v>5</v>
      </c>
      <c r="NT41" s="38">
        <v>5</v>
      </c>
      <c r="NU41" s="38">
        <v>5</v>
      </c>
      <c r="NV41" s="38">
        <v>5</v>
      </c>
      <c r="NW41" s="38">
        <v>4</v>
      </c>
      <c r="NX41" s="38">
        <v>5</v>
      </c>
      <c r="NY41" s="38">
        <v>4</v>
      </c>
      <c r="NZ41" s="38">
        <v>2</v>
      </c>
      <c r="OA41" s="38">
        <v>3</v>
      </c>
      <c r="OB41" s="38">
        <v>4</v>
      </c>
      <c r="OC41" s="38">
        <v>3</v>
      </c>
      <c r="OD41" s="38">
        <v>5</v>
      </c>
      <c r="OE41" s="38">
        <v>5</v>
      </c>
      <c r="OF41" s="38">
        <v>5</v>
      </c>
      <c r="OG41" s="38">
        <v>4</v>
      </c>
      <c r="OH41" s="38">
        <v>5</v>
      </c>
      <c r="OI41" s="38">
        <v>3</v>
      </c>
      <c r="OJ41" s="38">
        <v>4</v>
      </c>
      <c r="OK41" s="38">
        <v>5</v>
      </c>
      <c r="OL41" s="38">
        <v>3</v>
      </c>
      <c r="OM41" s="38">
        <v>4</v>
      </c>
      <c r="ON41" s="38">
        <v>5</v>
      </c>
      <c r="OO41" s="38">
        <v>3</v>
      </c>
      <c r="OP41" s="38">
        <v>5</v>
      </c>
      <c r="OQ41" s="38">
        <v>4</v>
      </c>
      <c r="OR41" s="38">
        <v>4</v>
      </c>
      <c r="OS41" s="38">
        <v>3</v>
      </c>
      <c r="OT41" s="38">
        <v>3</v>
      </c>
      <c r="OU41" s="38">
        <v>5</v>
      </c>
      <c r="OV41" s="38">
        <v>5</v>
      </c>
      <c r="OW41" s="38">
        <v>5</v>
      </c>
      <c r="OX41" s="38">
        <v>3</v>
      </c>
      <c r="OY41" s="38">
        <v>3</v>
      </c>
      <c r="OZ41" s="38">
        <v>5</v>
      </c>
      <c r="PA41" s="22">
        <f t="shared" si="4"/>
        <v>1647</v>
      </c>
    </row>
    <row r="42" spans="1:421" s="23" customFormat="1" ht="11.25" x14ac:dyDescent="0.25">
      <c r="A42" s="38" t="s">
        <v>786</v>
      </c>
      <c r="B42" s="38">
        <v>3</v>
      </c>
      <c r="C42" s="38">
        <v>3</v>
      </c>
      <c r="D42" s="38">
        <v>2</v>
      </c>
      <c r="E42" s="38">
        <v>4</v>
      </c>
      <c r="F42" s="38">
        <v>5</v>
      </c>
      <c r="G42" s="38">
        <v>5</v>
      </c>
      <c r="H42" s="38">
        <v>4</v>
      </c>
      <c r="I42" s="38">
        <v>4</v>
      </c>
      <c r="J42" s="38">
        <v>4</v>
      </c>
      <c r="K42" s="38">
        <v>2</v>
      </c>
      <c r="L42" s="38">
        <v>4</v>
      </c>
      <c r="M42" s="38">
        <v>3</v>
      </c>
      <c r="N42" s="38">
        <v>4</v>
      </c>
      <c r="O42" s="38">
        <v>4</v>
      </c>
      <c r="P42" s="38">
        <v>1</v>
      </c>
      <c r="Q42" s="38">
        <v>3</v>
      </c>
      <c r="R42" s="38">
        <v>3</v>
      </c>
      <c r="S42" s="38">
        <v>3</v>
      </c>
      <c r="T42" s="38">
        <v>3</v>
      </c>
      <c r="U42" s="38">
        <v>4</v>
      </c>
      <c r="V42" s="38">
        <v>1</v>
      </c>
      <c r="W42" s="38">
        <v>3</v>
      </c>
      <c r="X42" s="38">
        <v>5</v>
      </c>
      <c r="Y42" s="38">
        <v>4</v>
      </c>
      <c r="Z42" s="38">
        <v>4</v>
      </c>
      <c r="AA42" s="38">
        <v>3</v>
      </c>
      <c r="AB42" s="38">
        <v>5</v>
      </c>
      <c r="AC42" s="38">
        <v>3</v>
      </c>
      <c r="AD42" s="38">
        <v>4</v>
      </c>
      <c r="AE42" s="38">
        <v>5</v>
      </c>
      <c r="AF42" s="38">
        <v>3</v>
      </c>
      <c r="AG42" s="38">
        <v>5</v>
      </c>
      <c r="AH42" s="38">
        <v>1</v>
      </c>
      <c r="AI42" s="38">
        <v>3</v>
      </c>
      <c r="AJ42" s="38">
        <v>4</v>
      </c>
      <c r="AK42" s="38">
        <v>3</v>
      </c>
      <c r="AL42" s="38">
        <v>5</v>
      </c>
      <c r="AM42" s="38">
        <v>5</v>
      </c>
      <c r="AN42" s="38">
        <v>3</v>
      </c>
      <c r="AO42" s="38">
        <v>1</v>
      </c>
      <c r="AP42" s="38">
        <v>3</v>
      </c>
      <c r="AQ42" s="38">
        <v>3</v>
      </c>
      <c r="AR42" s="38">
        <v>1</v>
      </c>
      <c r="AS42" s="38">
        <v>4</v>
      </c>
      <c r="AT42" s="38">
        <v>5</v>
      </c>
      <c r="AU42" s="38">
        <v>5</v>
      </c>
      <c r="AV42" s="38">
        <v>4</v>
      </c>
      <c r="AW42" s="38">
        <v>3</v>
      </c>
      <c r="AX42" s="38">
        <v>1</v>
      </c>
      <c r="AY42" s="38">
        <v>3</v>
      </c>
      <c r="AZ42" s="38">
        <v>3</v>
      </c>
      <c r="BA42" s="38">
        <v>1</v>
      </c>
      <c r="BB42" s="38">
        <v>4</v>
      </c>
      <c r="BC42" s="38">
        <v>2</v>
      </c>
      <c r="BD42" s="38">
        <v>5</v>
      </c>
      <c r="BE42" s="38">
        <v>5</v>
      </c>
      <c r="BF42" s="38">
        <v>4</v>
      </c>
      <c r="BG42" s="38">
        <v>4</v>
      </c>
      <c r="BH42" s="38">
        <v>5</v>
      </c>
      <c r="BI42" s="38">
        <v>2</v>
      </c>
      <c r="BJ42" s="38">
        <v>3</v>
      </c>
      <c r="BK42" s="38">
        <v>4</v>
      </c>
      <c r="BL42" s="38">
        <v>5</v>
      </c>
      <c r="BM42" s="38">
        <v>2</v>
      </c>
      <c r="BN42" s="38">
        <v>3</v>
      </c>
      <c r="BO42" s="38">
        <v>2</v>
      </c>
      <c r="BP42" s="38">
        <v>3</v>
      </c>
      <c r="BQ42" s="38">
        <v>2</v>
      </c>
      <c r="BR42" s="38">
        <v>3</v>
      </c>
      <c r="BS42" s="38">
        <v>3</v>
      </c>
      <c r="BT42" s="38">
        <v>5</v>
      </c>
      <c r="BU42" s="38">
        <v>1</v>
      </c>
      <c r="BV42" s="38">
        <v>5</v>
      </c>
      <c r="BW42" s="38">
        <v>3</v>
      </c>
      <c r="BX42" s="38">
        <v>5</v>
      </c>
      <c r="BY42" s="38">
        <v>5</v>
      </c>
      <c r="BZ42" s="38">
        <v>3</v>
      </c>
      <c r="CA42" s="38">
        <v>4</v>
      </c>
      <c r="CB42" s="38">
        <v>4</v>
      </c>
      <c r="CC42" s="38">
        <v>2</v>
      </c>
      <c r="CD42" s="38">
        <v>5</v>
      </c>
      <c r="CE42" s="38">
        <v>2</v>
      </c>
      <c r="CF42" s="38">
        <v>1</v>
      </c>
      <c r="CG42" s="38">
        <v>5</v>
      </c>
      <c r="CH42" s="38">
        <v>5</v>
      </c>
      <c r="CI42" s="38">
        <v>3</v>
      </c>
      <c r="CJ42" s="38">
        <v>5</v>
      </c>
      <c r="CK42" s="38">
        <v>3</v>
      </c>
      <c r="CL42" s="38">
        <v>4</v>
      </c>
      <c r="CM42" s="38">
        <v>4</v>
      </c>
      <c r="CN42" s="38">
        <v>5</v>
      </c>
      <c r="CO42" s="38">
        <v>4</v>
      </c>
      <c r="CP42" s="38">
        <v>1</v>
      </c>
      <c r="CQ42" s="38">
        <v>3</v>
      </c>
      <c r="CR42" s="38">
        <v>1</v>
      </c>
      <c r="CS42" s="38">
        <v>3</v>
      </c>
      <c r="CT42" s="38">
        <v>3</v>
      </c>
      <c r="CU42" s="38">
        <v>4</v>
      </c>
      <c r="CV42" s="38">
        <v>4</v>
      </c>
      <c r="CW42" s="38">
        <v>1</v>
      </c>
      <c r="CX42" s="38">
        <v>4</v>
      </c>
      <c r="CY42" s="38">
        <v>4</v>
      </c>
      <c r="CZ42" s="38">
        <v>4</v>
      </c>
      <c r="DA42" s="38">
        <v>4</v>
      </c>
      <c r="DB42" s="38">
        <v>5</v>
      </c>
      <c r="DC42" s="38">
        <v>5</v>
      </c>
      <c r="DD42" s="38">
        <v>5</v>
      </c>
      <c r="DE42" s="38">
        <v>5</v>
      </c>
      <c r="DF42" s="38">
        <v>5</v>
      </c>
      <c r="DG42" s="38">
        <v>2</v>
      </c>
      <c r="DH42" s="38">
        <v>3</v>
      </c>
      <c r="DI42" s="38">
        <v>3</v>
      </c>
      <c r="DJ42" s="38">
        <v>3</v>
      </c>
      <c r="DK42" s="38">
        <v>4</v>
      </c>
      <c r="DL42" s="38">
        <v>4</v>
      </c>
      <c r="DM42" s="38">
        <v>5</v>
      </c>
      <c r="DN42" s="38">
        <v>5</v>
      </c>
      <c r="DO42" s="38">
        <v>1</v>
      </c>
      <c r="DP42" s="38">
        <v>2</v>
      </c>
      <c r="DQ42" s="38">
        <v>3</v>
      </c>
      <c r="DR42" s="38">
        <v>2</v>
      </c>
      <c r="DS42" s="38">
        <v>4</v>
      </c>
      <c r="DT42" s="38">
        <v>4</v>
      </c>
      <c r="DU42" s="38">
        <v>5</v>
      </c>
      <c r="DV42" s="38">
        <v>4</v>
      </c>
      <c r="DW42" s="38">
        <v>5</v>
      </c>
      <c r="DX42" s="38">
        <v>1</v>
      </c>
      <c r="DY42" s="38">
        <v>1</v>
      </c>
      <c r="DZ42" s="38">
        <v>2</v>
      </c>
      <c r="EA42" s="38">
        <v>4</v>
      </c>
      <c r="EB42" s="38">
        <v>5</v>
      </c>
      <c r="EC42" s="38">
        <v>1</v>
      </c>
      <c r="ED42" s="38">
        <v>3</v>
      </c>
      <c r="EE42" s="38">
        <v>3</v>
      </c>
      <c r="EF42" s="38">
        <v>3</v>
      </c>
      <c r="EG42" s="38">
        <v>5</v>
      </c>
      <c r="EH42" s="38">
        <v>5</v>
      </c>
      <c r="EI42" s="38">
        <v>5</v>
      </c>
      <c r="EJ42" s="38">
        <v>5</v>
      </c>
      <c r="EK42" s="38">
        <v>5</v>
      </c>
      <c r="EL42" s="38">
        <v>4</v>
      </c>
      <c r="EM42" s="38">
        <v>4</v>
      </c>
      <c r="EN42" s="38">
        <v>3</v>
      </c>
      <c r="EO42" s="38">
        <v>3</v>
      </c>
      <c r="EP42" s="38">
        <v>4</v>
      </c>
      <c r="EQ42" s="38">
        <v>4</v>
      </c>
      <c r="ER42" s="38">
        <v>4</v>
      </c>
      <c r="ES42" s="38">
        <v>2</v>
      </c>
      <c r="ET42" s="38">
        <v>5</v>
      </c>
      <c r="EU42" s="38">
        <v>2</v>
      </c>
      <c r="EV42" s="38">
        <v>4</v>
      </c>
      <c r="EW42" s="38">
        <v>3</v>
      </c>
      <c r="EX42" s="38">
        <v>5</v>
      </c>
      <c r="EY42" s="38">
        <v>4</v>
      </c>
      <c r="EZ42" s="38">
        <v>5</v>
      </c>
      <c r="FA42" s="38">
        <v>3</v>
      </c>
      <c r="FB42" s="38">
        <v>4</v>
      </c>
      <c r="FC42" s="38">
        <v>5</v>
      </c>
      <c r="FD42" s="38">
        <v>4</v>
      </c>
      <c r="FE42" s="38">
        <v>5</v>
      </c>
      <c r="FF42" s="38">
        <v>3</v>
      </c>
      <c r="FG42" s="38">
        <v>5</v>
      </c>
      <c r="FH42" s="38">
        <v>3</v>
      </c>
      <c r="FI42" s="38">
        <v>4</v>
      </c>
      <c r="FJ42" s="38">
        <v>4</v>
      </c>
      <c r="FK42" s="38">
        <v>4</v>
      </c>
      <c r="FL42" s="38">
        <v>5</v>
      </c>
      <c r="FM42" s="38">
        <v>4</v>
      </c>
      <c r="FN42" s="38">
        <v>2</v>
      </c>
      <c r="FO42" s="38">
        <v>3</v>
      </c>
      <c r="FP42" s="38">
        <v>3</v>
      </c>
      <c r="FQ42" s="38">
        <v>4</v>
      </c>
      <c r="FR42" s="38">
        <v>4</v>
      </c>
      <c r="FS42" s="38">
        <v>5</v>
      </c>
      <c r="FT42" s="38">
        <v>5</v>
      </c>
      <c r="FU42" s="38">
        <v>3</v>
      </c>
      <c r="FV42" s="38">
        <v>5</v>
      </c>
      <c r="FW42" s="38">
        <v>4</v>
      </c>
      <c r="FX42" s="38">
        <v>1</v>
      </c>
      <c r="FY42" s="38">
        <v>3</v>
      </c>
      <c r="FZ42" s="38">
        <v>4</v>
      </c>
      <c r="GA42" s="38">
        <v>4</v>
      </c>
      <c r="GB42" s="38">
        <v>4</v>
      </c>
      <c r="GC42" s="38">
        <v>2</v>
      </c>
      <c r="GD42" s="38">
        <v>4</v>
      </c>
      <c r="GE42" s="38">
        <v>4</v>
      </c>
      <c r="GF42" s="38">
        <v>5</v>
      </c>
      <c r="GG42" s="38">
        <v>5</v>
      </c>
      <c r="GH42" s="38">
        <v>4</v>
      </c>
      <c r="GI42" s="38">
        <v>5</v>
      </c>
      <c r="GJ42" s="38">
        <v>2</v>
      </c>
      <c r="GK42" s="38">
        <v>2</v>
      </c>
      <c r="GL42" s="38">
        <v>1</v>
      </c>
      <c r="GM42" s="38">
        <v>3</v>
      </c>
      <c r="GN42" s="38">
        <v>5</v>
      </c>
      <c r="GO42" s="38">
        <v>5</v>
      </c>
      <c r="GP42" s="38">
        <v>5</v>
      </c>
      <c r="GQ42" s="38">
        <v>5</v>
      </c>
      <c r="GR42" s="38">
        <v>3</v>
      </c>
      <c r="GS42" s="38">
        <v>3</v>
      </c>
      <c r="GT42" s="38">
        <v>4</v>
      </c>
      <c r="GU42" s="38">
        <v>4</v>
      </c>
      <c r="GV42" s="38">
        <v>2</v>
      </c>
      <c r="GW42" s="38">
        <v>2</v>
      </c>
      <c r="GX42" s="38">
        <v>2</v>
      </c>
      <c r="GY42" s="38">
        <v>4</v>
      </c>
      <c r="GZ42" s="38">
        <v>2</v>
      </c>
      <c r="HA42" s="38">
        <v>5</v>
      </c>
      <c r="HB42" s="38">
        <v>5</v>
      </c>
      <c r="HC42" s="38">
        <v>5</v>
      </c>
      <c r="HD42" s="38">
        <v>5</v>
      </c>
      <c r="HE42" s="38">
        <v>4</v>
      </c>
      <c r="HF42" s="38">
        <v>5</v>
      </c>
      <c r="HG42" s="38">
        <v>1</v>
      </c>
      <c r="HH42" s="38">
        <v>2</v>
      </c>
      <c r="HI42" s="38">
        <v>5</v>
      </c>
      <c r="HJ42" s="38">
        <v>5</v>
      </c>
      <c r="HK42" s="38">
        <v>4</v>
      </c>
      <c r="HL42" s="38">
        <v>5</v>
      </c>
      <c r="HM42" s="38">
        <v>4</v>
      </c>
      <c r="HN42" s="38">
        <v>4</v>
      </c>
      <c r="HO42" s="38">
        <v>5</v>
      </c>
      <c r="HP42" s="38">
        <v>5</v>
      </c>
      <c r="HQ42" s="38">
        <v>5</v>
      </c>
      <c r="HR42" s="38">
        <v>3</v>
      </c>
      <c r="HS42" s="38">
        <v>3</v>
      </c>
      <c r="HT42" s="38">
        <v>5</v>
      </c>
      <c r="HU42" s="38">
        <v>2</v>
      </c>
      <c r="HV42" s="38">
        <v>4</v>
      </c>
      <c r="HW42" s="38">
        <v>2</v>
      </c>
      <c r="HX42" s="38">
        <v>1</v>
      </c>
      <c r="HY42" s="38">
        <v>3</v>
      </c>
      <c r="HZ42" s="38">
        <v>2</v>
      </c>
      <c r="IA42" s="38">
        <v>3</v>
      </c>
      <c r="IB42" s="38">
        <v>3</v>
      </c>
      <c r="IC42" s="38">
        <v>5</v>
      </c>
      <c r="ID42" s="38">
        <v>3</v>
      </c>
      <c r="IE42" s="38">
        <v>4</v>
      </c>
      <c r="IF42" s="38">
        <v>5</v>
      </c>
      <c r="IG42" s="38">
        <v>3</v>
      </c>
      <c r="IH42" s="38">
        <v>3</v>
      </c>
      <c r="II42" s="38">
        <v>5</v>
      </c>
      <c r="IJ42" s="38">
        <v>4</v>
      </c>
      <c r="IK42" s="38">
        <v>3</v>
      </c>
      <c r="IL42" s="38">
        <v>3</v>
      </c>
      <c r="IM42" s="38">
        <v>5</v>
      </c>
      <c r="IN42" s="38">
        <v>5</v>
      </c>
      <c r="IO42" s="38">
        <v>4</v>
      </c>
      <c r="IP42" s="38">
        <v>3</v>
      </c>
      <c r="IQ42" s="38">
        <v>5</v>
      </c>
      <c r="IR42" s="38">
        <v>2</v>
      </c>
      <c r="IS42" s="38">
        <v>4</v>
      </c>
      <c r="IT42" s="38">
        <v>5</v>
      </c>
      <c r="IU42" s="38">
        <v>2</v>
      </c>
      <c r="IV42" s="38">
        <v>3</v>
      </c>
      <c r="IW42" s="38">
        <v>2</v>
      </c>
      <c r="IX42" s="38">
        <v>5</v>
      </c>
      <c r="IY42" s="38">
        <v>2</v>
      </c>
      <c r="IZ42" s="38">
        <v>1</v>
      </c>
      <c r="JA42" s="38">
        <v>5</v>
      </c>
      <c r="JB42" s="38">
        <v>5</v>
      </c>
      <c r="JC42" s="38">
        <v>2</v>
      </c>
      <c r="JD42" s="38">
        <v>4</v>
      </c>
      <c r="JE42" s="38">
        <v>5</v>
      </c>
      <c r="JF42" s="38">
        <v>3</v>
      </c>
      <c r="JG42" s="38">
        <v>5</v>
      </c>
      <c r="JH42" s="38">
        <v>4</v>
      </c>
      <c r="JI42" s="38">
        <v>1</v>
      </c>
      <c r="JJ42" s="38">
        <v>4</v>
      </c>
      <c r="JK42" s="38">
        <v>5</v>
      </c>
      <c r="JL42" s="38">
        <v>2</v>
      </c>
      <c r="JM42" s="38">
        <v>4</v>
      </c>
      <c r="JN42" s="38">
        <v>5</v>
      </c>
      <c r="JO42" s="38">
        <v>2</v>
      </c>
      <c r="JP42" s="38">
        <v>4</v>
      </c>
      <c r="JQ42" s="38">
        <v>5</v>
      </c>
      <c r="JR42" s="38">
        <v>3</v>
      </c>
      <c r="JS42" s="38">
        <v>3</v>
      </c>
      <c r="JT42" s="38">
        <v>5</v>
      </c>
      <c r="JU42" s="38">
        <v>4</v>
      </c>
      <c r="JV42" s="38">
        <v>3</v>
      </c>
      <c r="JW42" s="38">
        <v>3</v>
      </c>
      <c r="JX42" s="38">
        <v>4</v>
      </c>
      <c r="JY42" s="38">
        <v>5</v>
      </c>
      <c r="JZ42" s="38">
        <v>3</v>
      </c>
      <c r="KA42" s="38">
        <v>4</v>
      </c>
      <c r="KB42" s="38">
        <v>1</v>
      </c>
      <c r="KC42" s="38">
        <v>3</v>
      </c>
      <c r="KD42" s="38">
        <v>4</v>
      </c>
      <c r="KE42" s="38">
        <v>1</v>
      </c>
      <c r="KF42" s="38">
        <v>5</v>
      </c>
      <c r="KG42" s="38">
        <v>3</v>
      </c>
      <c r="KH42" s="38">
        <v>4</v>
      </c>
      <c r="KI42" s="38">
        <v>3</v>
      </c>
      <c r="KJ42" s="38">
        <v>3</v>
      </c>
      <c r="KK42" s="38">
        <v>2</v>
      </c>
      <c r="KL42" s="38">
        <v>3</v>
      </c>
      <c r="KM42" s="38">
        <v>5</v>
      </c>
      <c r="KN42" s="38">
        <v>4</v>
      </c>
      <c r="KO42" s="38">
        <v>5</v>
      </c>
      <c r="KP42" s="38">
        <v>3</v>
      </c>
      <c r="KQ42" s="38">
        <v>5</v>
      </c>
      <c r="KR42" s="38">
        <v>5</v>
      </c>
      <c r="KS42" s="38">
        <v>3</v>
      </c>
      <c r="KT42" s="38">
        <v>2</v>
      </c>
      <c r="KU42" s="38">
        <v>4</v>
      </c>
      <c r="KV42" s="38">
        <v>2</v>
      </c>
      <c r="KW42" s="38">
        <v>4</v>
      </c>
      <c r="KX42" s="38">
        <v>2</v>
      </c>
      <c r="KY42" s="38">
        <v>5</v>
      </c>
      <c r="KZ42" s="38">
        <v>5</v>
      </c>
      <c r="LA42" s="38">
        <v>5</v>
      </c>
      <c r="LB42" s="38">
        <v>5</v>
      </c>
      <c r="LC42" s="38">
        <v>5</v>
      </c>
      <c r="LD42" s="38">
        <v>5</v>
      </c>
      <c r="LE42" s="38">
        <v>2</v>
      </c>
      <c r="LF42" s="38">
        <v>5</v>
      </c>
      <c r="LG42" s="38">
        <v>3</v>
      </c>
      <c r="LH42" s="38">
        <v>4</v>
      </c>
      <c r="LI42" s="38">
        <v>4</v>
      </c>
      <c r="LJ42" s="38">
        <v>1</v>
      </c>
      <c r="LK42" s="38">
        <v>1</v>
      </c>
      <c r="LL42" s="38">
        <v>4</v>
      </c>
      <c r="LM42" s="38">
        <v>5</v>
      </c>
      <c r="LN42" s="38">
        <v>5</v>
      </c>
      <c r="LO42" s="38">
        <v>4</v>
      </c>
      <c r="LP42" s="38">
        <v>4</v>
      </c>
      <c r="LQ42" s="38">
        <v>1</v>
      </c>
      <c r="LR42" s="38">
        <v>2</v>
      </c>
      <c r="LS42" s="38">
        <v>3</v>
      </c>
      <c r="LT42" s="38">
        <v>3</v>
      </c>
      <c r="LU42" s="38">
        <v>4</v>
      </c>
      <c r="LV42" s="38">
        <v>1</v>
      </c>
      <c r="LW42" s="38">
        <v>5</v>
      </c>
      <c r="LX42" s="38">
        <v>5</v>
      </c>
      <c r="LY42" s="38">
        <v>3</v>
      </c>
      <c r="LZ42" s="38">
        <v>5</v>
      </c>
      <c r="MA42" s="38">
        <v>5</v>
      </c>
      <c r="MB42" s="38">
        <v>5</v>
      </c>
      <c r="MC42" s="38">
        <v>5</v>
      </c>
      <c r="MD42" s="38">
        <v>5</v>
      </c>
      <c r="ME42" s="38">
        <v>5</v>
      </c>
      <c r="MF42" s="38">
        <v>5</v>
      </c>
      <c r="MG42" s="38">
        <v>5</v>
      </c>
      <c r="MH42" s="38">
        <v>5</v>
      </c>
      <c r="MI42" s="38">
        <v>5</v>
      </c>
      <c r="MJ42" s="38">
        <v>3</v>
      </c>
      <c r="MK42" s="38">
        <v>5</v>
      </c>
      <c r="ML42" s="38">
        <v>4</v>
      </c>
      <c r="MM42" s="38">
        <v>5</v>
      </c>
      <c r="MN42" s="38">
        <v>4</v>
      </c>
      <c r="MO42" s="38">
        <v>1</v>
      </c>
      <c r="MP42" s="38">
        <v>5</v>
      </c>
      <c r="MQ42" s="38">
        <v>3</v>
      </c>
      <c r="MR42" s="38">
        <v>2</v>
      </c>
      <c r="MS42" s="38">
        <v>3</v>
      </c>
      <c r="MT42" s="38">
        <v>1</v>
      </c>
      <c r="MU42" s="38">
        <v>5</v>
      </c>
      <c r="MV42" s="38">
        <v>5</v>
      </c>
      <c r="MW42" s="38">
        <v>1</v>
      </c>
      <c r="MX42" s="38">
        <v>3</v>
      </c>
      <c r="MY42" s="38">
        <v>2</v>
      </c>
      <c r="MZ42" s="38">
        <v>4</v>
      </c>
      <c r="NA42" s="38">
        <v>2</v>
      </c>
      <c r="NB42" s="38">
        <v>5</v>
      </c>
      <c r="NC42" s="38">
        <v>2</v>
      </c>
      <c r="ND42" s="38">
        <v>1</v>
      </c>
      <c r="NE42" s="38">
        <v>4</v>
      </c>
      <c r="NF42" s="38">
        <v>5</v>
      </c>
      <c r="NG42" s="38">
        <v>4</v>
      </c>
      <c r="NH42" s="38">
        <v>3</v>
      </c>
      <c r="NI42" s="38">
        <v>3</v>
      </c>
      <c r="NJ42" s="38">
        <v>4</v>
      </c>
      <c r="NK42" s="38">
        <v>3</v>
      </c>
      <c r="NL42" s="38">
        <v>3</v>
      </c>
      <c r="NM42" s="38">
        <v>5</v>
      </c>
      <c r="NN42" s="38">
        <v>3</v>
      </c>
      <c r="NO42" s="38">
        <v>1</v>
      </c>
      <c r="NP42" s="38">
        <v>3</v>
      </c>
      <c r="NQ42" s="38">
        <v>5</v>
      </c>
      <c r="NR42" s="38">
        <v>4</v>
      </c>
      <c r="NS42" s="38">
        <v>5</v>
      </c>
      <c r="NT42" s="38">
        <v>5</v>
      </c>
      <c r="NU42" s="38">
        <v>4</v>
      </c>
      <c r="NV42" s="38">
        <v>5</v>
      </c>
      <c r="NW42" s="38">
        <v>1</v>
      </c>
      <c r="NX42" s="38">
        <v>5</v>
      </c>
      <c r="NY42" s="38">
        <v>3</v>
      </c>
      <c r="NZ42" s="38">
        <v>1</v>
      </c>
      <c r="OA42" s="38">
        <v>1</v>
      </c>
      <c r="OB42" s="38">
        <v>3</v>
      </c>
      <c r="OC42" s="38">
        <v>3</v>
      </c>
      <c r="OD42" s="38">
        <v>5</v>
      </c>
      <c r="OE42" s="38">
        <v>5</v>
      </c>
      <c r="OF42" s="38">
        <v>4</v>
      </c>
      <c r="OG42" s="38">
        <v>2</v>
      </c>
      <c r="OH42" s="38">
        <v>1</v>
      </c>
      <c r="OI42" s="38">
        <v>4</v>
      </c>
      <c r="OJ42" s="38">
        <v>2</v>
      </c>
      <c r="OK42" s="38">
        <v>5</v>
      </c>
      <c r="OL42" s="38">
        <v>3</v>
      </c>
      <c r="OM42" s="38">
        <v>3</v>
      </c>
      <c r="ON42" s="38">
        <v>1</v>
      </c>
      <c r="OO42" s="38">
        <v>4</v>
      </c>
      <c r="OP42" s="38">
        <v>1</v>
      </c>
      <c r="OQ42" s="38">
        <v>4</v>
      </c>
      <c r="OR42" s="38">
        <v>4</v>
      </c>
      <c r="OS42" s="38">
        <v>1</v>
      </c>
      <c r="OT42" s="38">
        <v>2</v>
      </c>
      <c r="OU42" s="38">
        <v>4</v>
      </c>
      <c r="OV42" s="38">
        <v>5</v>
      </c>
      <c r="OW42" s="38">
        <v>5</v>
      </c>
      <c r="OX42" s="38">
        <v>3</v>
      </c>
      <c r="OY42" s="38">
        <v>1</v>
      </c>
      <c r="OZ42" s="38">
        <v>5</v>
      </c>
      <c r="PA42" s="22">
        <f t="shared" si="4"/>
        <v>1476</v>
      </c>
    </row>
    <row r="43" spans="1:421" s="23" customFormat="1" ht="11.25" x14ac:dyDescent="0.25">
      <c r="A43" s="38" t="s">
        <v>787</v>
      </c>
      <c r="B43" s="38">
        <v>3</v>
      </c>
      <c r="C43" s="38">
        <v>3</v>
      </c>
      <c r="D43" s="38">
        <v>2</v>
      </c>
      <c r="E43" s="38">
        <v>4</v>
      </c>
      <c r="F43" s="38">
        <v>5</v>
      </c>
      <c r="G43" s="38">
        <v>5</v>
      </c>
      <c r="H43" s="38">
        <v>3</v>
      </c>
      <c r="I43" s="38">
        <v>4</v>
      </c>
      <c r="J43" s="38">
        <v>2</v>
      </c>
      <c r="K43" s="38">
        <v>2</v>
      </c>
      <c r="L43" s="38">
        <v>4</v>
      </c>
      <c r="M43" s="38">
        <v>3</v>
      </c>
      <c r="N43" s="38">
        <v>4</v>
      </c>
      <c r="O43" s="38">
        <v>4</v>
      </c>
      <c r="P43" s="38">
        <v>1</v>
      </c>
      <c r="Q43" s="38">
        <v>3</v>
      </c>
      <c r="R43" s="38">
        <v>5</v>
      </c>
      <c r="S43" s="38">
        <v>3</v>
      </c>
      <c r="T43" s="38">
        <v>3</v>
      </c>
      <c r="U43" s="38">
        <v>5</v>
      </c>
      <c r="V43" s="38">
        <v>3</v>
      </c>
      <c r="W43" s="38">
        <v>3</v>
      </c>
      <c r="X43" s="38">
        <v>5</v>
      </c>
      <c r="Y43" s="38">
        <v>5</v>
      </c>
      <c r="Z43" s="38">
        <v>5</v>
      </c>
      <c r="AA43" s="38">
        <v>3</v>
      </c>
      <c r="AB43" s="38">
        <v>4</v>
      </c>
      <c r="AC43" s="38">
        <v>4</v>
      </c>
      <c r="AD43" s="38">
        <v>2</v>
      </c>
      <c r="AE43" s="38">
        <v>5</v>
      </c>
      <c r="AF43" s="38">
        <v>4</v>
      </c>
      <c r="AG43" s="38">
        <v>5</v>
      </c>
      <c r="AH43" s="38">
        <v>1</v>
      </c>
      <c r="AI43" s="38">
        <v>3</v>
      </c>
      <c r="AJ43" s="38">
        <v>3</v>
      </c>
      <c r="AK43" s="38">
        <v>4</v>
      </c>
      <c r="AL43" s="38">
        <v>5</v>
      </c>
      <c r="AM43" s="38">
        <v>5</v>
      </c>
      <c r="AN43" s="38">
        <v>3</v>
      </c>
      <c r="AO43" s="38">
        <v>2</v>
      </c>
      <c r="AP43" s="38">
        <v>3</v>
      </c>
      <c r="AQ43" s="38">
        <v>3</v>
      </c>
      <c r="AR43" s="38">
        <v>2</v>
      </c>
      <c r="AS43" s="38">
        <v>4</v>
      </c>
      <c r="AT43" s="38">
        <v>5</v>
      </c>
      <c r="AU43" s="38">
        <v>5</v>
      </c>
      <c r="AV43" s="38">
        <v>5</v>
      </c>
      <c r="AW43" s="38">
        <v>4</v>
      </c>
      <c r="AX43" s="38">
        <v>2</v>
      </c>
      <c r="AY43" s="38">
        <v>3</v>
      </c>
      <c r="AZ43" s="38">
        <v>5</v>
      </c>
      <c r="BA43" s="38">
        <v>4</v>
      </c>
      <c r="BB43" s="38">
        <v>5</v>
      </c>
      <c r="BC43" s="38">
        <v>3</v>
      </c>
      <c r="BD43" s="38">
        <v>5</v>
      </c>
      <c r="BE43" s="38">
        <v>5</v>
      </c>
      <c r="BF43" s="38">
        <v>3</v>
      </c>
      <c r="BG43" s="38">
        <v>4</v>
      </c>
      <c r="BH43" s="38">
        <v>4</v>
      </c>
      <c r="BI43" s="38">
        <v>3</v>
      </c>
      <c r="BJ43" s="38">
        <v>4</v>
      </c>
      <c r="BK43" s="38">
        <v>3</v>
      </c>
      <c r="BL43" s="38">
        <v>5</v>
      </c>
      <c r="BM43" s="38">
        <v>2</v>
      </c>
      <c r="BN43" s="38">
        <v>3</v>
      </c>
      <c r="BO43" s="38">
        <v>2</v>
      </c>
      <c r="BP43" s="38">
        <v>4</v>
      </c>
      <c r="BQ43" s="38">
        <v>3</v>
      </c>
      <c r="BR43" s="38">
        <v>5</v>
      </c>
      <c r="BS43" s="38">
        <v>4</v>
      </c>
      <c r="BT43" s="38">
        <v>4</v>
      </c>
      <c r="BU43" s="38">
        <v>3</v>
      </c>
      <c r="BV43" s="38">
        <v>4</v>
      </c>
      <c r="BW43" s="38">
        <v>5</v>
      </c>
      <c r="BX43" s="38">
        <v>5</v>
      </c>
      <c r="BY43" s="38">
        <v>5</v>
      </c>
      <c r="BZ43" s="38">
        <v>3</v>
      </c>
      <c r="CA43" s="38">
        <v>3</v>
      </c>
      <c r="CB43" s="38">
        <v>4</v>
      </c>
      <c r="CC43" s="38">
        <v>4</v>
      </c>
      <c r="CD43" s="38">
        <v>5</v>
      </c>
      <c r="CE43" s="38">
        <v>1</v>
      </c>
      <c r="CF43" s="38">
        <v>4</v>
      </c>
      <c r="CG43" s="38">
        <v>5</v>
      </c>
      <c r="CH43" s="38">
        <v>5</v>
      </c>
      <c r="CI43" s="38">
        <v>3</v>
      </c>
      <c r="CJ43" s="38">
        <v>4</v>
      </c>
      <c r="CK43" s="38">
        <v>3</v>
      </c>
      <c r="CL43" s="38">
        <v>4</v>
      </c>
      <c r="CM43" s="38">
        <v>4</v>
      </c>
      <c r="CN43" s="38">
        <v>5</v>
      </c>
      <c r="CO43" s="38">
        <v>3</v>
      </c>
      <c r="CP43" s="38">
        <v>3</v>
      </c>
      <c r="CQ43" s="38">
        <v>4</v>
      </c>
      <c r="CR43" s="38">
        <v>3</v>
      </c>
      <c r="CS43" s="38">
        <v>4</v>
      </c>
      <c r="CT43" s="38">
        <v>3</v>
      </c>
      <c r="CU43" s="38">
        <v>4</v>
      </c>
      <c r="CV43" s="38">
        <v>2</v>
      </c>
      <c r="CW43" s="38">
        <v>2</v>
      </c>
      <c r="CX43" s="38">
        <v>4</v>
      </c>
      <c r="CY43" s="38">
        <v>3</v>
      </c>
      <c r="CZ43" s="38">
        <v>4</v>
      </c>
      <c r="DA43" s="38">
        <v>4</v>
      </c>
      <c r="DB43" s="38">
        <v>5</v>
      </c>
      <c r="DC43" s="38">
        <v>5</v>
      </c>
      <c r="DD43" s="38">
        <v>5</v>
      </c>
      <c r="DE43" s="38">
        <v>5</v>
      </c>
      <c r="DF43" s="38">
        <v>4</v>
      </c>
      <c r="DG43" s="38">
        <v>2</v>
      </c>
      <c r="DH43" s="38">
        <v>3</v>
      </c>
      <c r="DI43" s="38">
        <v>3</v>
      </c>
      <c r="DJ43" s="38">
        <v>3</v>
      </c>
      <c r="DK43" s="38">
        <v>4</v>
      </c>
      <c r="DL43" s="38">
        <v>4</v>
      </c>
      <c r="DM43" s="38">
        <v>5</v>
      </c>
      <c r="DN43" s="38">
        <v>4</v>
      </c>
      <c r="DO43" s="38">
        <v>3</v>
      </c>
      <c r="DP43" s="38">
        <v>3</v>
      </c>
      <c r="DQ43" s="38">
        <v>3</v>
      </c>
      <c r="DR43" s="38">
        <v>3</v>
      </c>
      <c r="DS43" s="38">
        <v>3</v>
      </c>
      <c r="DT43" s="38">
        <v>4</v>
      </c>
      <c r="DU43" s="38">
        <v>5</v>
      </c>
      <c r="DV43" s="38">
        <v>4</v>
      </c>
      <c r="DW43" s="38">
        <v>5</v>
      </c>
      <c r="DX43" s="38">
        <v>3</v>
      </c>
      <c r="DY43" s="38">
        <v>3</v>
      </c>
      <c r="DZ43" s="38">
        <v>3</v>
      </c>
      <c r="EA43" s="38">
        <v>4</v>
      </c>
      <c r="EB43" s="38">
        <v>5</v>
      </c>
      <c r="EC43" s="38">
        <v>2</v>
      </c>
      <c r="ED43" s="38">
        <v>4</v>
      </c>
      <c r="EE43" s="38">
        <v>3</v>
      </c>
      <c r="EF43" s="38">
        <v>4</v>
      </c>
      <c r="EG43" s="38">
        <v>5</v>
      </c>
      <c r="EH43" s="38">
        <v>5</v>
      </c>
      <c r="EI43" s="38">
        <v>4</v>
      </c>
      <c r="EJ43" s="38">
        <v>5</v>
      </c>
      <c r="EK43" s="38">
        <v>5</v>
      </c>
      <c r="EL43" s="38">
        <v>5</v>
      </c>
      <c r="EM43" s="38">
        <v>5</v>
      </c>
      <c r="EN43" s="38">
        <v>3</v>
      </c>
      <c r="EO43" s="38">
        <v>3</v>
      </c>
      <c r="EP43" s="38">
        <v>3</v>
      </c>
      <c r="EQ43" s="38">
        <v>4</v>
      </c>
      <c r="ER43" s="38">
        <v>5</v>
      </c>
      <c r="ES43" s="38">
        <v>1</v>
      </c>
      <c r="ET43" s="38">
        <v>5</v>
      </c>
      <c r="EU43" s="38">
        <v>3</v>
      </c>
      <c r="EV43" s="38">
        <v>5</v>
      </c>
      <c r="EW43" s="38">
        <v>3</v>
      </c>
      <c r="EX43" s="38">
        <v>5</v>
      </c>
      <c r="EY43" s="38">
        <v>4</v>
      </c>
      <c r="EZ43" s="38">
        <v>5</v>
      </c>
      <c r="FA43" s="38">
        <v>3</v>
      </c>
      <c r="FB43" s="38">
        <v>4</v>
      </c>
      <c r="FC43" s="38">
        <v>5</v>
      </c>
      <c r="FD43" s="38">
        <v>5</v>
      </c>
      <c r="FE43" s="38">
        <v>5</v>
      </c>
      <c r="FF43" s="38">
        <v>3</v>
      </c>
      <c r="FG43" s="38">
        <v>3</v>
      </c>
      <c r="FH43" s="38">
        <v>3</v>
      </c>
      <c r="FI43" s="38">
        <v>4</v>
      </c>
      <c r="FJ43" s="38">
        <v>5</v>
      </c>
      <c r="FK43" s="38">
        <v>4</v>
      </c>
      <c r="FL43" s="38">
        <v>5</v>
      </c>
      <c r="FM43" s="38">
        <v>4</v>
      </c>
      <c r="FN43" s="38">
        <v>2</v>
      </c>
      <c r="FO43" s="38">
        <v>4</v>
      </c>
      <c r="FP43" s="38">
        <v>4</v>
      </c>
      <c r="FQ43" s="38">
        <v>5</v>
      </c>
      <c r="FR43" s="38">
        <v>4</v>
      </c>
      <c r="FS43" s="38">
        <v>5</v>
      </c>
      <c r="FT43" s="38">
        <v>5</v>
      </c>
      <c r="FU43" s="38">
        <v>3</v>
      </c>
      <c r="FV43" s="38">
        <v>5</v>
      </c>
      <c r="FW43" s="38">
        <v>3</v>
      </c>
      <c r="FX43" s="38">
        <v>1</v>
      </c>
      <c r="FY43" s="38">
        <v>3</v>
      </c>
      <c r="FZ43" s="38">
        <v>3</v>
      </c>
      <c r="GA43" s="38">
        <v>4</v>
      </c>
      <c r="GB43" s="38">
        <v>5</v>
      </c>
      <c r="GC43" s="38">
        <v>2</v>
      </c>
      <c r="GD43" s="38">
        <v>5</v>
      </c>
      <c r="GE43" s="38">
        <v>3</v>
      </c>
      <c r="GF43" s="38">
        <v>5</v>
      </c>
      <c r="GG43" s="38">
        <v>5</v>
      </c>
      <c r="GH43" s="38">
        <v>4</v>
      </c>
      <c r="GI43" s="38">
        <v>5</v>
      </c>
      <c r="GJ43" s="38">
        <v>3</v>
      </c>
      <c r="GK43" s="38">
        <v>3</v>
      </c>
      <c r="GL43" s="38">
        <v>3</v>
      </c>
      <c r="GM43" s="38">
        <v>3</v>
      </c>
      <c r="GN43" s="38">
        <v>4</v>
      </c>
      <c r="GO43" s="38">
        <v>3</v>
      </c>
      <c r="GP43" s="38">
        <v>4</v>
      </c>
      <c r="GQ43" s="38">
        <v>5</v>
      </c>
      <c r="GR43" s="38">
        <v>3</v>
      </c>
      <c r="GS43" s="38">
        <v>4</v>
      </c>
      <c r="GT43" s="38">
        <v>4</v>
      </c>
      <c r="GU43" s="38">
        <v>5</v>
      </c>
      <c r="GV43" s="38">
        <v>3</v>
      </c>
      <c r="GW43" s="38">
        <v>2</v>
      </c>
      <c r="GX43" s="38">
        <v>3</v>
      </c>
      <c r="GY43" s="38">
        <v>4</v>
      </c>
      <c r="GZ43" s="38">
        <v>3</v>
      </c>
      <c r="HA43" s="38">
        <v>4</v>
      </c>
      <c r="HB43" s="38">
        <v>4</v>
      </c>
      <c r="HC43" s="38">
        <v>5</v>
      </c>
      <c r="HD43" s="38">
        <v>5</v>
      </c>
      <c r="HE43" s="38">
        <v>5</v>
      </c>
      <c r="HF43" s="38">
        <v>5</v>
      </c>
      <c r="HG43" s="38">
        <v>1</v>
      </c>
      <c r="HH43" s="38">
        <v>3</v>
      </c>
      <c r="HI43" s="38">
        <v>5</v>
      </c>
      <c r="HJ43" s="38">
        <v>4</v>
      </c>
      <c r="HK43" s="38">
        <v>5</v>
      </c>
      <c r="HL43" s="38">
        <v>5</v>
      </c>
      <c r="HM43" s="38">
        <v>5</v>
      </c>
      <c r="HN43" s="38">
        <v>5</v>
      </c>
      <c r="HO43" s="38">
        <v>5</v>
      </c>
      <c r="HP43" s="38">
        <v>5</v>
      </c>
      <c r="HQ43" s="38">
        <v>5</v>
      </c>
      <c r="HR43" s="38">
        <v>3</v>
      </c>
      <c r="HS43" s="38">
        <v>3</v>
      </c>
      <c r="HT43" s="38">
        <v>5</v>
      </c>
      <c r="HU43" s="38">
        <v>2</v>
      </c>
      <c r="HV43" s="38">
        <v>4</v>
      </c>
      <c r="HW43" s="38">
        <v>4</v>
      </c>
      <c r="HX43" s="38">
        <v>1</v>
      </c>
      <c r="HY43" s="38">
        <v>3</v>
      </c>
      <c r="HZ43" s="38">
        <v>3</v>
      </c>
      <c r="IA43" s="38">
        <v>4</v>
      </c>
      <c r="IB43" s="38">
        <v>3</v>
      </c>
      <c r="IC43" s="38">
        <v>5</v>
      </c>
      <c r="ID43" s="38">
        <v>4</v>
      </c>
      <c r="IE43" s="38">
        <v>5</v>
      </c>
      <c r="IF43" s="38">
        <v>5</v>
      </c>
      <c r="IG43" s="38">
        <v>3</v>
      </c>
      <c r="IH43" s="38">
        <v>3</v>
      </c>
      <c r="II43" s="38">
        <v>4</v>
      </c>
      <c r="IJ43" s="38">
        <v>5</v>
      </c>
      <c r="IK43" s="38">
        <v>3</v>
      </c>
      <c r="IL43" s="38">
        <v>2</v>
      </c>
      <c r="IM43" s="38">
        <v>5</v>
      </c>
      <c r="IN43" s="38">
        <v>4</v>
      </c>
      <c r="IO43" s="38">
        <v>5</v>
      </c>
      <c r="IP43" s="38">
        <v>5</v>
      </c>
      <c r="IQ43" s="38">
        <v>5</v>
      </c>
      <c r="IR43" s="38">
        <v>3</v>
      </c>
      <c r="IS43" s="38">
        <v>4</v>
      </c>
      <c r="IT43" s="38">
        <v>5</v>
      </c>
      <c r="IU43" s="38">
        <v>3</v>
      </c>
      <c r="IV43" s="38">
        <v>3</v>
      </c>
      <c r="IW43" s="38">
        <v>3</v>
      </c>
      <c r="IX43" s="38">
        <v>4</v>
      </c>
      <c r="IY43" s="38">
        <v>5</v>
      </c>
      <c r="IZ43" s="38">
        <v>3</v>
      </c>
      <c r="JA43" s="38">
        <v>5</v>
      </c>
      <c r="JB43" s="38">
        <v>5</v>
      </c>
      <c r="JC43" s="38">
        <v>3</v>
      </c>
      <c r="JD43" s="38">
        <v>5</v>
      </c>
      <c r="JE43" s="38">
        <v>5</v>
      </c>
      <c r="JF43" s="38">
        <v>2</v>
      </c>
      <c r="JG43" s="38">
        <v>5</v>
      </c>
      <c r="JH43" s="38">
        <v>5</v>
      </c>
      <c r="JI43" s="38">
        <v>3</v>
      </c>
      <c r="JJ43" s="38">
        <v>3</v>
      </c>
      <c r="JK43" s="38">
        <v>5</v>
      </c>
      <c r="JL43" s="38">
        <v>1</v>
      </c>
      <c r="JM43" s="38">
        <v>4</v>
      </c>
      <c r="JN43" s="38">
        <v>5</v>
      </c>
      <c r="JO43" s="38">
        <v>1</v>
      </c>
      <c r="JP43" s="38">
        <v>5</v>
      </c>
      <c r="JQ43" s="38">
        <v>4</v>
      </c>
      <c r="JR43" s="38">
        <v>4</v>
      </c>
      <c r="JS43" s="38">
        <v>5</v>
      </c>
      <c r="JT43" s="38">
        <v>4</v>
      </c>
      <c r="JU43" s="38">
        <v>5</v>
      </c>
      <c r="JV43" s="38">
        <v>3</v>
      </c>
      <c r="JW43" s="38">
        <v>3</v>
      </c>
      <c r="JX43" s="38">
        <v>3</v>
      </c>
      <c r="JY43" s="38">
        <v>5</v>
      </c>
      <c r="JZ43" s="38">
        <v>3</v>
      </c>
      <c r="KA43" s="38">
        <v>4</v>
      </c>
      <c r="KB43" s="38">
        <v>1</v>
      </c>
      <c r="KC43" s="38">
        <v>3</v>
      </c>
      <c r="KD43" s="38">
        <v>4</v>
      </c>
      <c r="KE43" s="38">
        <v>2</v>
      </c>
      <c r="KF43" s="38">
        <v>3</v>
      </c>
      <c r="KG43" s="38">
        <v>4</v>
      </c>
      <c r="KH43" s="38">
        <v>4</v>
      </c>
      <c r="KI43" s="38">
        <v>4</v>
      </c>
      <c r="KJ43" s="38">
        <v>3</v>
      </c>
      <c r="KK43" s="38">
        <v>3</v>
      </c>
      <c r="KL43" s="38">
        <v>3</v>
      </c>
      <c r="KM43" s="38">
        <v>5</v>
      </c>
      <c r="KN43" s="38">
        <v>4</v>
      </c>
      <c r="KO43" s="38">
        <v>5</v>
      </c>
      <c r="KP43" s="38">
        <v>5</v>
      </c>
      <c r="KQ43" s="38">
        <v>3</v>
      </c>
      <c r="KR43" s="38">
        <v>5</v>
      </c>
      <c r="KS43" s="38">
        <v>2</v>
      </c>
      <c r="KT43" s="38">
        <v>2</v>
      </c>
      <c r="KU43" s="38">
        <v>4</v>
      </c>
      <c r="KV43" s="38">
        <v>1</v>
      </c>
      <c r="KW43" s="38">
        <v>4</v>
      </c>
      <c r="KX43" s="38">
        <v>2</v>
      </c>
      <c r="KY43" s="38">
        <v>5</v>
      </c>
      <c r="KZ43" s="38">
        <v>5</v>
      </c>
      <c r="LA43" s="38">
        <v>5</v>
      </c>
      <c r="LB43" s="38">
        <v>5</v>
      </c>
      <c r="LC43" s="38">
        <v>4</v>
      </c>
      <c r="LD43" s="38">
        <v>5</v>
      </c>
      <c r="LE43" s="38">
        <v>3</v>
      </c>
      <c r="LF43" s="38">
        <v>5</v>
      </c>
      <c r="LG43" s="38">
        <v>4</v>
      </c>
      <c r="LH43" s="38">
        <v>4</v>
      </c>
      <c r="LI43" s="38">
        <v>4</v>
      </c>
      <c r="LJ43" s="38">
        <v>1</v>
      </c>
      <c r="LK43" s="38">
        <v>1</v>
      </c>
      <c r="LL43" s="38">
        <v>4</v>
      </c>
      <c r="LM43" s="38">
        <v>5</v>
      </c>
      <c r="LN43" s="38">
        <v>5</v>
      </c>
      <c r="LO43" s="38">
        <v>5</v>
      </c>
      <c r="LP43" s="38">
        <v>5</v>
      </c>
      <c r="LQ43" s="38">
        <v>2</v>
      </c>
      <c r="LR43" s="38">
        <v>4</v>
      </c>
      <c r="LS43" s="38">
        <v>4</v>
      </c>
      <c r="LT43" s="38">
        <v>3</v>
      </c>
      <c r="LU43" s="38">
        <v>5</v>
      </c>
      <c r="LV43" s="38">
        <v>2</v>
      </c>
      <c r="LW43" s="38">
        <v>5</v>
      </c>
      <c r="LX43" s="38">
        <v>5</v>
      </c>
      <c r="LY43" s="38">
        <v>3</v>
      </c>
      <c r="LZ43" s="38">
        <v>5</v>
      </c>
      <c r="MA43" s="38">
        <v>5</v>
      </c>
      <c r="MB43" s="38">
        <v>5</v>
      </c>
      <c r="MC43" s="38">
        <v>5</v>
      </c>
      <c r="MD43" s="38">
        <v>5</v>
      </c>
      <c r="ME43" s="38">
        <v>5</v>
      </c>
      <c r="MF43" s="38">
        <v>5</v>
      </c>
      <c r="MG43" s="38">
        <v>5</v>
      </c>
      <c r="MH43" s="38">
        <v>4</v>
      </c>
      <c r="MI43" s="38">
        <v>5</v>
      </c>
      <c r="MJ43" s="38">
        <v>3</v>
      </c>
      <c r="MK43" s="38">
        <v>5</v>
      </c>
      <c r="ML43" s="38">
        <v>3</v>
      </c>
      <c r="MM43" s="38">
        <v>5</v>
      </c>
      <c r="MN43" s="38">
        <v>5</v>
      </c>
      <c r="MO43" s="38">
        <v>2</v>
      </c>
      <c r="MP43" s="38">
        <v>5</v>
      </c>
      <c r="MQ43" s="38">
        <v>4</v>
      </c>
      <c r="MR43" s="38">
        <v>2</v>
      </c>
      <c r="MS43" s="38">
        <v>4</v>
      </c>
      <c r="MT43" s="38">
        <v>1</v>
      </c>
      <c r="MU43" s="38">
        <v>4</v>
      </c>
      <c r="MV43" s="38">
        <v>5</v>
      </c>
      <c r="MW43" s="38">
        <v>2</v>
      </c>
      <c r="MX43" s="38">
        <v>3</v>
      </c>
      <c r="MY43" s="38">
        <v>3</v>
      </c>
      <c r="MZ43" s="38">
        <v>5</v>
      </c>
      <c r="NA43" s="38">
        <v>5</v>
      </c>
      <c r="NB43" s="38">
        <v>5</v>
      </c>
      <c r="NC43" s="38">
        <v>3</v>
      </c>
      <c r="ND43" s="38">
        <v>1</v>
      </c>
      <c r="NE43" s="38">
        <v>2</v>
      </c>
      <c r="NF43" s="38">
        <v>5</v>
      </c>
      <c r="NG43" s="38">
        <v>5</v>
      </c>
      <c r="NH43" s="38">
        <v>4</v>
      </c>
      <c r="NI43" s="38">
        <v>5</v>
      </c>
      <c r="NJ43" s="38">
        <v>4</v>
      </c>
      <c r="NK43" s="38">
        <v>4</v>
      </c>
      <c r="NL43" s="38">
        <v>1</v>
      </c>
      <c r="NM43" s="38">
        <v>5</v>
      </c>
      <c r="NN43" s="38">
        <v>4</v>
      </c>
      <c r="NO43" s="38">
        <v>2</v>
      </c>
      <c r="NP43" s="38">
        <v>4</v>
      </c>
      <c r="NQ43" s="38">
        <v>5</v>
      </c>
      <c r="NR43" s="38">
        <v>4</v>
      </c>
      <c r="NS43" s="38">
        <v>5</v>
      </c>
      <c r="NT43" s="38">
        <v>5</v>
      </c>
      <c r="NU43" s="38">
        <v>5</v>
      </c>
      <c r="NV43" s="38">
        <v>5</v>
      </c>
      <c r="NW43" s="38">
        <v>3</v>
      </c>
      <c r="NX43" s="38">
        <v>5</v>
      </c>
      <c r="NY43" s="38">
        <v>4</v>
      </c>
      <c r="NZ43" s="38">
        <v>1</v>
      </c>
      <c r="OA43" s="38">
        <v>1</v>
      </c>
      <c r="OB43" s="38">
        <v>3</v>
      </c>
      <c r="OC43" s="38">
        <v>3</v>
      </c>
      <c r="OD43" s="38">
        <v>5</v>
      </c>
      <c r="OE43" s="38">
        <v>5</v>
      </c>
      <c r="OF43" s="38">
        <v>5</v>
      </c>
      <c r="OG43" s="38">
        <v>5</v>
      </c>
      <c r="OH43" s="38">
        <v>2</v>
      </c>
      <c r="OI43" s="38">
        <v>5</v>
      </c>
      <c r="OJ43" s="38">
        <v>1</v>
      </c>
      <c r="OK43" s="38">
        <v>5</v>
      </c>
      <c r="OL43" s="38">
        <v>3</v>
      </c>
      <c r="OM43" s="38">
        <v>3</v>
      </c>
      <c r="ON43" s="38">
        <v>2</v>
      </c>
      <c r="OO43" s="38">
        <v>3</v>
      </c>
      <c r="OP43" s="38">
        <v>3</v>
      </c>
      <c r="OQ43" s="38">
        <v>5</v>
      </c>
      <c r="OR43" s="38">
        <v>5</v>
      </c>
      <c r="OS43" s="38">
        <v>3</v>
      </c>
      <c r="OT43" s="38">
        <v>3</v>
      </c>
      <c r="OU43" s="38">
        <v>5</v>
      </c>
      <c r="OV43" s="38">
        <v>5</v>
      </c>
      <c r="OW43" s="38">
        <v>5</v>
      </c>
      <c r="OX43" s="38">
        <v>2</v>
      </c>
      <c r="OY43" s="38">
        <v>3</v>
      </c>
      <c r="OZ43" s="38">
        <v>5</v>
      </c>
      <c r="PA43" s="22">
        <f t="shared" si="4"/>
        <v>1578</v>
      </c>
    </row>
    <row r="44" spans="1:421" s="23" customFormat="1" ht="11.25" x14ac:dyDescent="0.25">
      <c r="A44" s="38" t="s">
        <v>788</v>
      </c>
      <c r="B44" s="38">
        <v>3</v>
      </c>
      <c r="C44" s="38">
        <v>3</v>
      </c>
      <c r="D44" s="38">
        <v>3</v>
      </c>
      <c r="E44" s="38">
        <v>4</v>
      </c>
      <c r="F44" s="38">
        <v>5</v>
      </c>
      <c r="G44" s="38">
        <v>5</v>
      </c>
      <c r="H44" s="38">
        <v>3</v>
      </c>
      <c r="I44" s="38">
        <v>5</v>
      </c>
      <c r="J44" s="38">
        <v>5</v>
      </c>
      <c r="K44" s="38">
        <v>2</v>
      </c>
      <c r="L44" s="38">
        <v>4</v>
      </c>
      <c r="M44" s="38">
        <v>3</v>
      </c>
      <c r="N44" s="38">
        <v>4</v>
      </c>
      <c r="O44" s="38">
        <v>2</v>
      </c>
      <c r="P44" s="38">
        <v>2</v>
      </c>
      <c r="Q44" s="38">
        <v>3</v>
      </c>
      <c r="R44" s="38">
        <v>5</v>
      </c>
      <c r="S44" s="38">
        <v>4</v>
      </c>
      <c r="T44" s="38">
        <v>4</v>
      </c>
      <c r="U44" s="38">
        <v>5</v>
      </c>
      <c r="V44" s="38">
        <v>4</v>
      </c>
      <c r="W44" s="38">
        <v>3</v>
      </c>
      <c r="X44" s="38">
        <v>5</v>
      </c>
      <c r="Y44" s="38">
        <v>5</v>
      </c>
      <c r="Z44" s="38">
        <v>5</v>
      </c>
      <c r="AA44" s="38">
        <v>3</v>
      </c>
      <c r="AB44" s="38">
        <v>5</v>
      </c>
      <c r="AC44" s="38">
        <v>5</v>
      </c>
      <c r="AD44" s="38">
        <v>3</v>
      </c>
      <c r="AE44" s="38">
        <v>5</v>
      </c>
      <c r="AF44" s="38">
        <v>4</v>
      </c>
      <c r="AG44" s="38">
        <v>5</v>
      </c>
      <c r="AH44" s="38">
        <v>1</v>
      </c>
      <c r="AI44" s="38">
        <v>2</v>
      </c>
      <c r="AJ44" s="38">
        <v>4</v>
      </c>
      <c r="AK44" s="38">
        <v>3</v>
      </c>
      <c r="AL44" s="38">
        <v>5</v>
      </c>
      <c r="AM44" s="38">
        <v>5</v>
      </c>
      <c r="AN44" s="38">
        <v>4</v>
      </c>
      <c r="AO44" s="38">
        <v>2</v>
      </c>
      <c r="AP44" s="38">
        <v>4</v>
      </c>
      <c r="AQ44" s="38">
        <v>4</v>
      </c>
      <c r="AR44" s="38">
        <v>3</v>
      </c>
      <c r="AS44" s="38">
        <v>4</v>
      </c>
      <c r="AT44" s="38">
        <v>5</v>
      </c>
      <c r="AU44" s="38">
        <v>5</v>
      </c>
      <c r="AV44" s="38">
        <v>4</v>
      </c>
      <c r="AW44" s="38">
        <v>4</v>
      </c>
      <c r="AX44" s="38">
        <v>1</v>
      </c>
      <c r="AY44" s="38">
        <v>3</v>
      </c>
      <c r="AZ44" s="38">
        <v>5</v>
      </c>
      <c r="BA44" s="38">
        <v>5</v>
      </c>
      <c r="BB44" s="38">
        <v>4</v>
      </c>
      <c r="BC44" s="38">
        <v>3</v>
      </c>
      <c r="BD44" s="38">
        <v>5</v>
      </c>
      <c r="BE44" s="38">
        <v>5</v>
      </c>
      <c r="BF44" s="38">
        <v>3</v>
      </c>
      <c r="BG44" s="38">
        <v>4</v>
      </c>
      <c r="BH44" s="38">
        <v>4</v>
      </c>
      <c r="BI44" s="38">
        <v>3</v>
      </c>
      <c r="BJ44" s="38">
        <v>4</v>
      </c>
      <c r="BK44" s="38">
        <v>4</v>
      </c>
      <c r="BL44" s="38">
        <v>5</v>
      </c>
      <c r="BM44" s="38">
        <v>2</v>
      </c>
      <c r="BN44" s="38">
        <v>3</v>
      </c>
      <c r="BO44" s="38">
        <v>3</v>
      </c>
      <c r="BP44" s="38">
        <v>5</v>
      </c>
      <c r="BQ44" s="38">
        <v>3</v>
      </c>
      <c r="BR44" s="38">
        <v>4</v>
      </c>
      <c r="BS44" s="38">
        <v>5</v>
      </c>
      <c r="BT44" s="38">
        <v>5</v>
      </c>
      <c r="BU44" s="38">
        <v>2</v>
      </c>
      <c r="BV44" s="38">
        <v>4</v>
      </c>
      <c r="BW44" s="38">
        <v>4</v>
      </c>
      <c r="BX44" s="38">
        <v>4</v>
      </c>
      <c r="BY44" s="38">
        <v>5</v>
      </c>
      <c r="BZ44" s="38">
        <v>3</v>
      </c>
      <c r="CA44" s="38">
        <v>3</v>
      </c>
      <c r="CB44" s="38">
        <v>3</v>
      </c>
      <c r="CC44" s="38">
        <v>3</v>
      </c>
      <c r="CD44" s="38">
        <v>4</v>
      </c>
      <c r="CE44" s="38">
        <v>3</v>
      </c>
      <c r="CF44" s="38">
        <v>4</v>
      </c>
      <c r="CG44" s="38">
        <v>5</v>
      </c>
      <c r="CH44" s="38">
        <v>5</v>
      </c>
      <c r="CI44" s="38">
        <v>4</v>
      </c>
      <c r="CJ44" s="38">
        <v>5</v>
      </c>
      <c r="CK44" s="38">
        <v>4</v>
      </c>
      <c r="CL44" s="38">
        <v>5</v>
      </c>
      <c r="CM44" s="38">
        <v>4</v>
      </c>
      <c r="CN44" s="38">
        <v>4</v>
      </c>
      <c r="CO44" s="38">
        <v>4</v>
      </c>
      <c r="CP44" s="38">
        <v>4</v>
      </c>
      <c r="CQ44" s="38">
        <v>3</v>
      </c>
      <c r="CR44" s="38">
        <v>4</v>
      </c>
      <c r="CS44" s="38">
        <v>4</v>
      </c>
      <c r="CT44" s="38">
        <v>3</v>
      </c>
      <c r="CU44" s="38">
        <v>4</v>
      </c>
      <c r="CV44" s="38">
        <v>3</v>
      </c>
      <c r="CW44" s="38">
        <v>3</v>
      </c>
      <c r="CX44" s="38">
        <v>4</v>
      </c>
      <c r="CY44" s="38">
        <v>5</v>
      </c>
      <c r="CZ44" s="38">
        <v>4</v>
      </c>
      <c r="DA44" s="38">
        <v>4</v>
      </c>
      <c r="DB44" s="38">
        <v>5</v>
      </c>
      <c r="DC44" s="38">
        <v>5</v>
      </c>
      <c r="DD44" s="38">
        <v>5</v>
      </c>
      <c r="DE44" s="38">
        <v>4</v>
      </c>
      <c r="DF44" s="38">
        <v>4</v>
      </c>
      <c r="DG44" s="38">
        <v>3</v>
      </c>
      <c r="DH44" s="38">
        <v>3</v>
      </c>
      <c r="DI44" s="38">
        <v>3</v>
      </c>
      <c r="DJ44" s="38">
        <v>3</v>
      </c>
      <c r="DK44" s="38">
        <v>3</v>
      </c>
      <c r="DL44" s="38">
        <v>4</v>
      </c>
      <c r="DM44" s="38">
        <v>4</v>
      </c>
      <c r="DN44" s="38">
        <v>4</v>
      </c>
      <c r="DO44" s="38">
        <v>3</v>
      </c>
      <c r="DP44" s="38">
        <v>3</v>
      </c>
      <c r="DQ44" s="38">
        <v>3</v>
      </c>
      <c r="DR44" s="38">
        <v>3</v>
      </c>
      <c r="DS44" s="38">
        <v>3</v>
      </c>
      <c r="DT44" s="38">
        <v>5</v>
      </c>
      <c r="DU44" s="38">
        <v>5</v>
      </c>
      <c r="DV44" s="38">
        <v>4</v>
      </c>
      <c r="DW44" s="38">
        <v>5</v>
      </c>
      <c r="DX44" s="38">
        <v>3</v>
      </c>
      <c r="DY44" s="38">
        <v>2</v>
      </c>
      <c r="DZ44" s="38">
        <v>3</v>
      </c>
      <c r="EA44" s="38">
        <v>5</v>
      </c>
      <c r="EB44" s="38">
        <v>5</v>
      </c>
      <c r="EC44" s="38">
        <v>3</v>
      </c>
      <c r="ED44" s="38">
        <v>5</v>
      </c>
      <c r="EE44" s="38">
        <v>3</v>
      </c>
      <c r="EF44" s="38">
        <v>4</v>
      </c>
      <c r="EG44" s="38">
        <v>5</v>
      </c>
      <c r="EH44" s="38">
        <v>5</v>
      </c>
      <c r="EI44" s="38">
        <v>4</v>
      </c>
      <c r="EJ44" s="38">
        <v>5</v>
      </c>
      <c r="EK44" s="38">
        <v>5</v>
      </c>
      <c r="EL44" s="38">
        <v>4</v>
      </c>
      <c r="EM44" s="38">
        <v>5</v>
      </c>
      <c r="EN44" s="38">
        <v>3</v>
      </c>
      <c r="EO44" s="38">
        <v>4</v>
      </c>
      <c r="EP44" s="38">
        <v>4</v>
      </c>
      <c r="EQ44" s="38">
        <v>4</v>
      </c>
      <c r="ER44" s="38">
        <v>4</v>
      </c>
      <c r="ES44" s="38">
        <v>3</v>
      </c>
      <c r="ET44" s="38">
        <v>5</v>
      </c>
      <c r="EU44" s="38">
        <v>4</v>
      </c>
      <c r="EV44" s="38">
        <v>4</v>
      </c>
      <c r="EW44" s="38">
        <v>2</v>
      </c>
      <c r="EX44" s="38">
        <v>5</v>
      </c>
      <c r="EY44" s="38">
        <v>4</v>
      </c>
      <c r="EZ44" s="38">
        <v>5</v>
      </c>
      <c r="FA44" s="38">
        <v>3</v>
      </c>
      <c r="FB44" s="38">
        <v>3</v>
      </c>
      <c r="FC44" s="38">
        <v>5</v>
      </c>
      <c r="FD44" s="38">
        <v>5</v>
      </c>
      <c r="FE44" s="38">
        <v>4</v>
      </c>
      <c r="FF44" s="38">
        <v>3</v>
      </c>
      <c r="FG44" s="38">
        <v>3</v>
      </c>
      <c r="FH44" s="38">
        <v>3</v>
      </c>
      <c r="FI44" s="38">
        <v>4</v>
      </c>
      <c r="FJ44" s="38">
        <v>5</v>
      </c>
      <c r="FK44" s="38">
        <v>4</v>
      </c>
      <c r="FL44" s="38">
        <v>5</v>
      </c>
      <c r="FM44" s="38">
        <v>4</v>
      </c>
      <c r="FN44" s="38">
        <v>3</v>
      </c>
      <c r="FO44" s="38">
        <v>3</v>
      </c>
      <c r="FP44" s="38">
        <v>4</v>
      </c>
      <c r="FQ44" s="38">
        <v>4</v>
      </c>
      <c r="FR44" s="38">
        <v>4</v>
      </c>
      <c r="FS44" s="38">
        <v>5</v>
      </c>
      <c r="FT44" s="38">
        <v>5</v>
      </c>
      <c r="FU44" s="38">
        <v>3</v>
      </c>
      <c r="FV44" s="38">
        <v>5</v>
      </c>
      <c r="FW44" s="38">
        <v>4</v>
      </c>
      <c r="FX44" s="38">
        <v>1</v>
      </c>
      <c r="FY44" s="38">
        <v>3</v>
      </c>
      <c r="FZ44" s="38">
        <v>4</v>
      </c>
      <c r="GA44" s="38">
        <v>5</v>
      </c>
      <c r="GB44" s="38">
        <v>5</v>
      </c>
      <c r="GC44" s="38">
        <v>3</v>
      </c>
      <c r="GD44" s="38">
        <v>4</v>
      </c>
      <c r="GE44" s="38">
        <v>2</v>
      </c>
      <c r="GF44" s="38">
        <v>5</v>
      </c>
      <c r="GG44" s="38">
        <v>5</v>
      </c>
      <c r="GH44" s="38">
        <v>5</v>
      </c>
      <c r="GI44" s="38">
        <v>5</v>
      </c>
      <c r="GJ44" s="38">
        <v>4</v>
      </c>
      <c r="GK44" s="38">
        <v>4</v>
      </c>
      <c r="GL44" s="38">
        <v>3</v>
      </c>
      <c r="GM44" s="38">
        <v>2</v>
      </c>
      <c r="GN44" s="38">
        <v>4</v>
      </c>
      <c r="GO44" s="38">
        <v>5</v>
      </c>
      <c r="GP44" s="38">
        <v>4</v>
      </c>
      <c r="GQ44" s="38">
        <v>5</v>
      </c>
      <c r="GR44" s="38">
        <v>3</v>
      </c>
      <c r="GS44" s="38">
        <v>5</v>
      </c>
      <c r="GT44" s="38">
        <v>4</v>
      </c>
      <c r="GU44" s="38">
        <v>4</v>
      </c>
      <c r="GV44" s="38">
        <v>5</v>
      </c>
      <c r="GW44" s="38">
        <v>2</v>
      </c>
      <c r="GX44" s="38">
        <v>3</v>
      </c>
      <c r="GY44" s="38">
        <v>4</v>
      </c>
      <c r="GZ44" s="38">
        <v>2</v>
      </c>
      <c r="HA44" s="38">
        <v>5</v>
      </c>
      <c r="HB44" s="38">
        <v>5</v>
      </c>
      <c r="HC44" s="38">
        <v>5</v>
      </c>
      <c r="HD44" s="38">
        <v>5</v>
      </c>
      <c r="HE44" s="38">
        <v>5</v>
      </c>
      <c r="HF44" s="38">
        <v>5</v>
      </c>
      <c r="HG44" s="38">
        <v>3</v>
      </c>
      <c r="HH44" s="38">
        <v>2</v>
      </c>
      <c r="HI44" s="38">
        <v>5</v>
      </c>
      <c r="HJ44" s="38">
        <v>4</v>
      </c>
      <c r="HK44" s="38">
        <v>5</v>
      </c>
      <c r="HL44" s="38">
        <v>5</v>
      </c>
      <c r="HM44" s="38">
        <v>4</v>
      </c>
      <c r="HN44" s="38">
        <v>4</v>
      </c>
      <c r="HO44" s="38">
        <v>5</v>
      </c>
      <c r="HP44" s="38">
        <v>5</v>
      </c>
      <c r="HQ44" s="38">
        <v>5</v>
      </c>
      <c r="HR44" s="38">
        <v>3</v>
      </c>
      <c r="HS44" s="38">
        <v>3</v>
      </c>
      <c r="HT44" s="38">
        <v>1</v>
      </c>
      <c r="HU44" s="38">
        <v>3</v>
      </c>
      <c r="HV44" s="38">
        <v>4</v>
      </c>
      <c r="HW44" s="38">
        <v>3</v>
      </c>
      <c r="HX44" s="38">
        <v>2</v>
      </c>
      <c r="HY44" s="38">
        <v>3</v>
      </c>
      <c r="HZ44" s="38">
        <v>3</v>
      </c>
      <c r="IA44" s="38">
        <v>4</v>
      </c>
      <c r="IB44" s="38">
        <v>4</v>
      </c>
      <c r="IC44" s="38">
        <v>5</v>
      </c>
      <c r="ID44" s="38">
        <v>3</v>
      </c>
      <c r="IE44" s="38">
        <v>5</v>
      </c>
      <c r="IF44" s="38">
        <v>5</v>
      </c>
      <c r="IG44" s="38">
        <v>3</v>
      </c>
      <c r="IH44" s="38">
        <v>4</v>
      </c>
      <c r="II44" s="38">
        <v>4</v>
      </c>
      <c r="IJ44" s="38">
        <v>4</v>
      </c>
      <c r="IK44" s="38">
        <v>3</v>
      </c>
      <c r="IL44" s="38">
        <v>3</v>
      </c>
      <c r="IM44" s="38">
        <v>5</v>
      </c>
      <c r="IN44" s="38">
        <v>5</v>
      </c>
      <c r="IO44" s="38">
        <v>4</v>
      </c>
      <c r="IP44" s="38">
        <v>4</v>
      </c>
      <c r="IQ44" s="38">
        <v>5</v>
      </c>
      <c r="IR44" s="38">
        <v>2</v>
      </c>
      <c r="IS44" s="38">
        <v>4</v>
      </c>
      <c r="IT44" s="38">
        <v>5</v>
      </c>
      <c r="IU44" s="38">
        <v>5</v>
      </c>
      <c r="IV44" s="38">
        <v>2</v>
      </c>
      <c r="IW44" s="38">
        <v>4</v>
      </c>
      <c r="IX44" s="38">
        <v>5</v>
      </c>
      <c r="IY44" s="38">
        <v>5</v>
      </c>
      <c r="IZ44" s="38">
        <v>4</v>
      </c>
      <c r="JA44" s="38">
        <v>5</v>
      </c>
      <c r="JB44" s="38">
        <v>4</v>
      </c>
      <c r="JC44" s="38">
        <v>4</v>
      </c>
      <c r="JD44" s="38">
        <v>4</v>
      </c>
      <c r="JE44" s="38">
        <v>5</v>
      </c>
      <c r="JF44" s="38">
        <v>3</v>
      </c>
      <c r="JG44" s="38">
        <v>5</v>
      </c>
      <c r="JH44" s="38">
        <v>5</v>
      </c>
      <c r="JI44" s="38">
        <v>4</v>
      </c>
      <c r="JJ44" s="38">
        <v>5</v>
      </c>
      <c r="JK44" s="38">
        <v>5</v>
      </c>
      <c r="JL44" s="38">
        <v>2</v>
      </c>
      <c r="JM44" s="38">
        <v>4</v>
      </c>
      <c r="JN44" s="38">
        <v>5</v>
      </c>
      <c r="JO44" s="38">
        <v>2</v>
      </c>
      <c r="JP44" s="38">
        <v>5</v>
      </c>
      <c r="JQ44" s="38">
        <v>4</v>
      </c>
      <c r="JR44" s="38">
        <v>4</v>
      </c>
      <c r="JS44" s="38">
        <v>4</v>
      </c>
      <c r="JT44" s="38">
        <v>4</v>
      </c>
      <c r="JU44" s="38">
        <v>4</v>
      </c>
      <c r="JV44" s="38">
        <v>3</v>
      </c>
      <c r="JW44" s="38">
        <v>4</v>
      </c>
      <c r="JX44" s="38">
        <v>4</v>
      </c>
      <c r="JY44" s="38">
        <v>5</v>
      </c>
      <c r="JZ44" s="38">
        <v>3</v>
      </c>
      <c r="KA44" s="38">
        <v>4</v>
      </c>
      <c r="KB44" s="38">
        <v>2</v>
      </c>
      <c r="KC44" s="38">
        <v>3</v>
      </c>
      <c r="KD44" s="38">
        <v>4</v>
      </c>
      <c r="KE44" s="38">
        <v>2</v>
      </c>
      <c r="KF44" s="38">
        <v>4</v>
      </c>
      <c r="KG44" s="38">
        <v>5</v>
      </c>
      <c r="KH44" s="38">
        <v>5</v>
      </c>
      <c r="KI44" s="38">
        <v>5</v>
      </c>
      <c r="KJ44" s="38">
        <v>4</v>
      </c>
      <c r="KK44" s="38">
        <v>3</v>
      </c>
      <c r="KL44" s="38">
        <v>2</v>
      </c>
      <c r="KM44" s="38">
        <v>5</v>
      </c>
      <c r="KN44" s="38">
        <v>4</v>
      </c>
      <c r="KO44" s="38">
        <v>5</v>
      </c>
      <c r="KP44" s="38">
        <v>4</v>
      </c>
      <c r="KQ44" s="38">
        <v>4</v>
      </c>
      <c r="KR44" s="38">
        <v>5</v>
      </c>
      <c r="KS44" s="38">
        <v>3</v>
      </c>
      <c r="KT44" s="38">
        <v>2</v>
      </c>
      <c r="KU44" s="38">
        <v>5</v>
      </c>
      <c r="KV44" s="38">
        <v>2</v>
      </c>
      <c r="KW44" s="38">
        <v>4</v>
      </c>
      <c r="KX44" s="38">
        <v>3</v>
      </c>
      <c r="KY44" s="38">
        <v>5</v>
      </c>
      <c r="KZ44" s="38">
        <v>5</v>
      </c>
      <c r="LA44" s="38">
        <v>4</v>
      </c>
      <c r="LB44" s="38">
        <v>5</v>
      </c>
      <c r="LC44" s="38">
        <v>4</v>
      </c>
      <c r="LD44" s="38">
        <v>5</v>
      </c>
      <c r="LE44" s="38">
        <v>3</v>
      </c>
      <c r="LF44" s="38">
        <v>4</v>
      </c>
      <c r="LG44" s="38">
        <v>4</v>
      </c>
      <c r="LH44" s="38">
        <v>5</v>
      </c>
      <c r="LI44" s="38">
        <v>4</v>
      </c>
      <c r="LJ44" s="38">
        <v>2</v>
      </c>
      <c r="LK44" s="38">
        <v>2</v>
      </c>
      <c r="LL44" s="38">
        <v>4</v>
      </c>
      <c r="LM44" s="38">
        <v>4</v>
      </c>
      <c r="LN44" s="38">
        <v>5</v>
      </c>
      <c r="LO44" s="38">
        <v>5</v>
      </c>
      <c r="LP44" s="38">
        <v>5</v>
      </c>
      <c r="LQ44" s="38">
        <v>2</v>
      </c>
      <c r="LR44" s="38">
        <v>4</v>
      </c>
      <c r="LS44" s="38">
        <v>4</v>
      </c>
      <c r="LT44" s="38">
        <v>3</v>
      </c>
      <c r="LU44" s="38">
        <v>4</v>
      </c>
      <c r="LV44" s="38">
        <v>2</v>
      </c>
      <c r="LW44" s="38">
        <v>5</v>
      </c>
      <c r="LX44" s="38">
        <v>5</v>
      </c>
      <c r="LY44" s="38">
        <v>4</v>
      </c>
      <c r="LZ44" s="38">
        <v>5</v>
      </c>
      <c r="MA44" s="38">
        <v>5</v>
      </c>
      <c r="MB44" s="38">
        <v>5</v>
      </c>
      <c r="MC44" s="38">
        <v>5</v>
      </c>
      <c r="MD44" s="38">
        <v>5</v>
      </c>
      <c r="ME44" s="38">
        <v>5</v>
      </c>
      <c r="MF44" s="38">
        <v>5</v>
      </c>
      <c r="MG44" s="38">
        <v>5</v>
      </c>
      <c r="MH44" s="38">
        <v>5</v>
      </c>
      <c r="MI44" s="38">
        <v>4</v>
      </c>
      <c r="MJ44" s="38">
        <v>3</v>
      </c>
      <c r="MK44" s="38">
        <v>5</v>
      </c>
      <c r="ML44" s="38">
        <v>3</v>
      </c>
      <c r="MM44" s="38">
        <v>5</v>
      </c>
      <c r="MN44" s="38">
        <v>5</v>
      </c>
      <c r="MO44" s="38">
        <v>3</v>
      </c>
      <c r="MP44" s="38">
        <v>5</v>
      </c>
      <c r="MQ44" s="38">
        <v>5</v>
      </c>
      <c r="MR44" s="38">
        <v>2</v>
      </c>
      <c r="MS44" s="38">
        <v>4</v>
      </c>
      <c r="MT44" s="38">
        <v>3</v>
      </c>
      <c r="MU44" s="38">
        <v>4</v>
      </c>
      <c r="MV44" s="38">
        <v>5</v>
      </c>
      <c r="MW44" s="38">
        <v>3</v>
      </c>
      <c r="MX44" s="38">
        <v>3</v>
      </c>
      <c r="MY44" s="38">
        <v>4</v>
      </c>
      <c r="MZ44" s="38">
        <v>5</v>
      </c>
      <c r="NA44" s="38">
        <v>4</v>
      </c>
      <c r="NB44" s="38">
        <v>5</v>
      </c>
      <c r="NC44" s="38">
        <v>4</v>
      </c>
      <c r="ND44" s="38">
        <v>1</v>
      </c>
      <c r="NE44" s="38">
        <v>3</v>
      </c>
      <c r="NF44" s="38">
        <v>5</v>
      </c>
      <c r="NG44" s="38">
        <v>5</v>
      </c>
      <c r="NH44" s="38">
        <v>3</v>
      </c>
      <c r="NI44" s="38">
        <v>5</v>
      </c>
      <c r="NJ44" s="38">
        <v>3</v>
      </c>
      <c r="NK44" s="38">
        <v>4</v>
      </c>
      <c r="NL44" s="38">
        <v>3</v>
      </c>
      <c r="NM44" s="38">
        <v>5</v>
      </c>
      <c r="NN44" s="38">
        <v>4</v>
      </c>
      <c r="NO44" s="38">
        <v>2</v>
      </c>
      <c r="NP44" s="38">
        <v>3</v>
      </c>
      <c r="NQ44" s="38">
        <v>5</v>
      </c>
      <c r="NR44" s="38">
        <v>4</v>
      </c>
      <c r="NS44" s="38">
        <v>5</v>
      </c>
      <c r="NT44" s="38">
        <v>5</v>
      </c>
      <c r="NU44" s="38">
        <v>5</v>
      </c>
      <c r="NV44" s="38">
        <v>5</v>
      </c>
      <c r="NW44" s="38">
        <v>3</v>
      </c>
      <c r="NX44" s="38">
        <v>5</v>
      </c>
      <c r="NY44" s="38">
        <v>4</v>
      </c>
      <c r="NZ44" s="38">
        <v>3</v>
      </c>
      <c r="OA44" s="38">
        <v>3</v>
      </c>
      <c r="OB44" s="38">
        <v>3</v>
      </c>
      <c r="OC44" s="38">
        <v>3</v>
      </c>
      <c r="OD44" s="38">
        <v>5</v>
      </c>
      <c r="OE44" s="38">
        <v>5</v>
      </c>
      <c r="OF44" s="38">
        <v>4</v>
      </c>
      <c r="OG44" s="38">
        <v>5</v>
      </c>
      <c r="OH44" s="38">
        <v>4</v>
      </c>
      <c r="OI44" s="38">
        <v>5</v>
      </c>
      <c r="OJ44" s="38">
        <v>2</v>
      </c>
      <c r="OK44" s="38">
        <v>4</v>
      </c>
      <c r="OL44" s="38">
        <v>3</v>
      </c>
      <c r="OM44" s="38">
        <v>3</v>
      </c>
      <c r="ON44" s="38">
        <v>4</v>
      </c>
      <c r="OO44" s="38">
        <v>4</v>
      </c>
      <c r="OP44" s="38">
        <v>5</v>
      </c>
      <c r="OQ44" s="38">
        <v>5</v>
      </c>
      <c r="OR44" s="38">
        <v>4</v>
      </c>
      <c r="OS44" s="38">
        <v>3</v>
      </c>
      <c r="OT44" s="38">
        <v>3</v>
      </c>
      <c r="OU44" s="38">
        <v>5</v>
      </c>
      <c r="OV44" s="38">
        <v>5</v>
      </c>
      <c r="OW44" s="38">
        <v>5</v>
      </c>
      <c r="OX44" s="38">
        <v>2</v>
      </c>
      <c r="OY44" s="38">
        <v>3</v>
      </c>
      <c r="OZ44" s="38">
        <v>5</v>
      </c>
      <c r="PA44" s="22">
        <f t="shared" si="4"/>
        <v>1634</v>
      </c>
    </row>
    <row r="45" spans="1:421" s="23" customFormat="1" ht="11.25" x14ac:dyDescent="0.25">
      <c r="A45" s="38" t="s">
        <v>760</v>
      </c>
      <c r="B45" s="38">
        <v>4</v>
      </c>
      <c r="C45" s="38">
        <v>3</v>
      </c>
      <c r="D45" s="38">
        <v>4</v>
      </c>
      <c r="E45" s="38">
        <v>4</v>
      </c>
      <c r="F45" s="38">
        <v>5</v>
      </c>
      <c r="G45" s="38">
        <v>5</v>
      </c>
      <c r="H45" s="38">
        <v>4</v>
      </c>
      <c r="I45" s="38">
        <v>4</v>
      </c>
      <c r="J45" s="38">
        <v>4</v>
      </c>
      <c r="K45" s="38">
        <v>3</v>
      </c>
      <c r="L45" s="38">
        <v>3</v>
      </c>
      <c r="M45" s="38">
        <v>3</v>
      </c>
      <c r="N45" s="38">
        <v>4</v>
      </c>
      <c r="O45" s="38">
        <v>3</v>
      </c>
      <c r="P45" s="38">
        <v>2</v>
      </c>
      <c r="Q45" s="38">
        <v>3</v>
      </c>
      <c r="R45" s="38">
        <v>4</v>
      </c>
      <c r="S45" s="38">
        <v>3</v>
      </c>
      <c r="T45" s="38">
        <v>3</v>
      </c>
      <c r="U45" s="38">
        <v>5</v>
      </c>
      <c r="V45" s="38">
        <v>4</v>
      </c>
      <c r="W45" s="38">
        <v>4</v>
      </c>
      <c r="X45" s="38">
        <v>5</v>
      </c>
      <c r="Y45" s="38">
        <v>5</v>
      </c>
      <c r="Z45" s="38">
        <v>5</v>
      </c>
      <c r="AA45" s="38">
        <v>3</v>
      </c>
      <c r="AB45" s="38">
        <v>5</v>
      </c>
      <c r="AC45" s="38">
        <v>4</v>
      </c>
      <c r="AD45" s="38">
        <v>4</v>
      </c>
      <c r="AE45" s="38">
        <v>5</v>
      </c>
      <c r="AF45" s="38">
        <v>5</v>
      </c>
      <c r="AG45" s="38">
        <v>5</v>
      </c>
      <c r="AH45" s="38">
        <v>1</v>
      </c>
      <c r="AI45" s="38">
        <v>3</v>
      </c>
      <c r="AJ45" s="38">
        <v>4</v>
      </c>
      <c r="AK45" s="38">
        <v>3</v>
      </c>
      <c r="AL45" s="38">
        <v>5</v>
      </c>
      <c r="AM45" s="38">
        <v>5</v>
      </c>
      <c r="AN45" s="38">
        <v>4</v>
      </c>
      <c r="AO45" s="38">
        <v>2</v>
      </c>
      <c r="AP45" s="38">
        <v>4</v>
      </c>
      <c r="AQ45" s="38">
        <v>4</v>
      </c>
      <c r="AR45" s="38">
        <v>3</v>
      </c>
      <c r="AS45" s="38">
        <v>4</v>
      </c>
      <c r="AT45" s="38">
        <v>5</v>
      </c>
      <c r="AU45" s="38">
        <v>5</v>
      </c>
      <c r="AV45" s="38">
        <v>5</v>
      </c>
      <c r="AW45" s="38">
        <v>4</v>
      </c>
      <c r="AX45" s="38">
        <v>1</v>
      </c>
      <c r="AY45" s="38">
        <v>3</v>
      </c>
      <c r="AZ45" s="38">
        <v>5</v>
      </c>
      <c r="BA45" s="38">
        <v>5</v>
      </c>
      <c r="BB45" s="38">
        <v>4</v>
      </c>
      <c r="BC45" s="38">
        <v>3</v>
      </c>
      <c r="BD45" s="38">
        <v>5</v>
      </c>
      <c r="BE45" s="38">
        <v>5</v>
      </c>
      <c r="BF45" s="38">
        <v>3</v>
      </c>
      <c r="BG45" s="38">
        <v>4</v>
      </c>
      <c r="BH45" s="38">
        <v>4</v>
      </c>
      <c r="BI45" s="38">
        <v>4</v>
      </c>
      <c r="BJ45" s="38">
        <v>4</v>
      </c>
      <c r="BK45" s="38">
        <v>4</v>
      </c>
      <c r="BL45" s="38">
        <v>4</v>
      </c>
      <c r="BM45" s="38">
        <v>4</v>
      </c>
      <c r="BN45" s="38">
        <v>3</v>
      </c>
      <c r="BO45" s="38">
        <v>3</v>
      </c>
      <c r="BP45" s="38">
        <v>4</v>
      </c>
      <c r="BQ45" s="38">
        <v>4</v>
      </c>
      <c r="BR45" s="38">
        <v>5</v>
      </c>
      <c r="BS45" s="38">
        <v>5</v>
      </c>
      <c r="BT45" s="38">
        <v>5</v>
      </c>
      <c r="BU45" s="38">
        <v>4</v>
      </c>
      <c r="BV45" s="38">
        <v>5</v>
      </c>
      <c r="BW45" s="38">
        <v>4</v>
      </c>
      <c r="BX45" s="38">
        <v>5</v>
      </c>
      <c r="BY45" s="38">
        <v>5</v>
      </c>
      <c r="BZ45" s="38">
        <v>3</v>
      </c>
      <c r="CA45" s="38">
        <v>3</v>
      </c>
      <c r="CB45" s="38">
        <v>4</v>
      </c>
      <c r="CC45" s="38">
        <v>4</v>
      </c>
      <c r="CD45" s="38">
        <v>5</v>
      </c>
      <c r="CE45" s="38">
        <v>4</v>
      </c>
      <c r="CF45" s="38">
        <v>3</v>
      </c>
      <c r="CG45" s="38">
        <v>5</v>
      </c>
      <c r="CH45" s="38">
        <v>5</v>
      </c>
      <c r="CI45" s="38">
        <v>4</v>
      </c>
      <c r="CJ45" s="38">
        <v>4</v>
      </c>
      <c r="CK45" s="38">
        <v>2</v>
      </c>
      <c r="CL45" s="38">
        <v>5</v>
      </c>
      <c r="CM45" s="38">
        <v>4</v>
      </c>
      <c r="CN45" s="38">
        <v>5</v>
      </c>
      <c r="CO45" s="38">
        <v>3</v>
      </c>
      <c r="CP45" s="38">
        <v>4</v>
      </c>
      <c r="CQ45" s="38">
        <v>4</v>
      </c>
      <c r="CR45" s="38">
        <v>3</v>
      </c>
      <c r="CS45" s="38">
        <v>4</v>
      </c>
      <c r="CT45" s="38">
        <v>3</v>
      </c>
      <c r="CU45" s="38">
        <v>4</v>
      </c>
      <c r="CV45" s="38">
        <v>3</v>
      </c>
      <c r="CW45" s="38">
        <v>2</v>
      </c>
      <c r="CX45" s="38">
        <v>4</v>
      </c>
      <c r="CY45" s="38">
        <v>5</v>
      </c>
      <c r="CZ45" s="38">
        <v>3</v>
      </c>
      <c r="DA45" s="38">
        <v>3</v>
      </c>
      <c r="DB45" s="38">
        <v>5</v>
      </c>
      <c r="DC45" s="38">
        <v>5</v>
      </c>
      <c r="DD45" s="38">
        <v>5</v>
      </c>
      <c r="DE45" s="38">
        <v>4</v>
      </c>
      <c r="DF45" s="38">
        <v>5</v>
      </c>
      <c r="DG45" s="38">
        <v>2</v>
      </c>
      <c r="DH45" s="38">
        <v>3</v>
      </c>
      <c r="DI45" s="38">
        <v>3</v>
      </c>
      <c r="DJ45" s="38">
        <v>3</v>
      </c>
      <c r="DK45" s="38">
        <v>3</v>
      </c>
      <c r="DL45" s="38">
        <v>4</v>
      </c>
      <c r="DM45" s="38">
        <v>5</v>
      </c>
      <c r="DN45" s="38">
        <v>4</v>
      </c>
      <c r="DO45" s="38">
        <v>3</v>
      </c>
      <c r="DP45" s="38">
        <v>3</v>
      </c>
      <c r="DQ45" s="38">
        <v>3</v>
      </c>
      <c r="DR45" s="38">
        <v>3</v>
      </c>
      <c r="DS45" s="38">
        <v>2</v>
      </c>
      <c r="DT45" s="38">
        <v>5</v>
      </c>
      <c r="DU45" s="38">
        <v>5</v>
      </c>
      <c r="DV45" s="38">
        <v>4</v>
      </c>
      <c r="DW45" s="38">
        <v>5</v>
      </c>
      <c r="DX45" s="38">
        <v>3</v>
      </c>
      <c r="DY45" s="38">
        <v>3</v>
      </c>
      <c r="DZ45" s="38">
        <v>3</v>
      </c>
      <c r="EA45" s="38">
        <v>5</v>
      </c>
      <c r="EB45" s="38">
        <v>5</v>
      </c>
      <c r="EC45" s="38">
        <v>3</v>
      </c>
      <c r="ED45" s="38">
        <v>4</v>
      </c>
      <c r="EE45" s="38">
        <v>3</v>
      </c>
      <c r="EF45" s="38">
        <v>4</v>
      </c>
      <c r="EG45" s="38">
        <v>5</v>
      </c>
      <c r="EH45" s="38">
        <v>5</v>
      </c>
      <c r="EI45" s="38">
        <v>4</v>
      </c>
      <c r="EJ45" s="38">
        <v>5</v>
      </c>
      <c r="EK45" s="38">
        <v>5</v>
      </c>
      <c r="EL45" s="38">
        <v>5</v>
      </c>
      <c r="EM45" s="38">
        <v>5</v>
      </c>
      <c r="EN45" s="38">
        <v>3</v>
      </c>
      <c r="EO45" s="38">
        <v>4</v>
      </c>
      <c r="EP45" s="38">
        <v>4</v>
      </c>
      <c r="EQ45" s="38">
        <v>4</v>
      </c>
      <c r="ER45" s="38">
        <v>5</v>
      </c>
      <c r="ES45" s="38">
        <v>3</v>
      </c>
      <c r="ET45" s="38">
        <v>5</v>
      </c>
      <c r="EU45" s="38">
        <v>2</v>
      </c>
      <c r="EV45" s="38">
        <v>5</v>
      </c>
      <c r="EW45" s="38">
        <v>4</v>
      </c>
      <c r="EX45" s="38">
        <v>5</v>
      </c>
      <c r="EY45" s="38">
        <v>5</v>
      </c>
      <c r="EZ45" s="38">
        <v>5</v>
      </c>
      <c r="FA45" s="38">
        <v>3</v>
      </c>
      <c r="FB45" s="38">
        <v>3</v>
      </c>
      <c r="FC45" s="38">
        <v>5</v>
      </c>
      <c r="FD45" s="38">
        <v>5</v>
      </c>
      <c r="FE45" s="38">
        <v>4</v>
      </c>
      <c r="FF45" s="38">
        <v>3</v>
      </c>
      <c r="FG45" s="38">
        <v>4</v>
      </c>
      <c r="FH45" s="38">
        <v>3</v>
      </c>
      <c r="FI45" s="38">
        <v>4</v>
      </c>
      <c r="FJ45" s="38">
        <v>5</v>
      </c>
      <c r="FK45" s="38">
        <v>4</v>
      </c>
      <c r="FL45" s="38">
        <v>5</v>
      </c>
      <c r="FM45" s="38">
        <v>4</v>
      </c>
      <c r="FN45" s="38">
        <v>4</v>
      </c>
      <c r="FO45" s="38">
        <v>4</v>
      </c>
      <c r="FP45" s="38">
        <v>4</v>
      </c>
      <c r="FQ45" s="38">
        <v>4</v>
      </c>
      <c r="FR45" s="38">
        <v>4</v>
      </c>
      <c r="FS45" s="38">
        <v>5</v>
      </c>
      <c r="FT45" s="38">
        <v>5</v>
      </c>
      <c r="FU45" s="38">
        <v>3</v>
      </c>
      <c r="FV45" s="38">
        <v>5</v>
      </c>
      <c r="FW45" s="38">
        <v>5</v>
      </c>
      <c r="FX45" s="38">
        <v>2</v>
      </c>
      <c r="FY45" s="38">
        <v>3</v>
      </c>
      <c r="FZ45" s="38">
        <v>4</v>
      </c>
      <c r="GA45" s="38">
        <v>4</v>
      </c>
      <c r="GB45" s="38">
        <v>5</v>
      </c>
      <c r="GC45" s="38">
        <v>3</v>
      </c>
      <c r="GD45" s="38">
        <v>4</v>
      </c>
      <c r="GE45" s="38">
        <v>3</v>
      </c>
      <c r="GF45" s="38">
        <v>5</v>
      </c>
      <c r="GG45" s="38">
        <v>5</v>
      </c>
      <c r="GH45" s="38">
        <v>5</v>
      </c>
      <c r="GI45" s="38">
        <v>5</v>
      </c>
      <c r="GJ45" s="38">
        <v>4</v>
      </c>
      <c r="GK45" s="38">
        <v>4</v>
      </c>
      <c r="GL45" s="38">
        <v>2</v>
      </c>
      <c r="GM45" s="38">
        <v>4</v>
      </c>
      <c r="GN45" s="38">
        <v>5</v>
      </c>
      <c r="GO45" s="38">
        <v>4</v>
      </c>
      <c r="GP45" s="38">
        <v>4</v>
      </c>
      <c r="GQ45" s="38">
        <v>5</v>
      </c>
      <c r="GR45" s="38">
        <v>2</v>
      </c>
      <c r="GS45" s="38">
        <v>4</v>
      </c>
      <c r="GT45" s="38">
        <v>3</v>
      </c>
      <c r="GU45" s="38">
        <v>4</v>
      </c>
      <c r="GV45" s="38">
        <v>3</v>
      </c>
      <c r="GW45" s="38">
        <v>3</v>
      </c>
      <c r="GX45" s="38">
        <v>3</v>
      </c>
      <c r="GY45" s="38">
        <v>4</v>
      </c>
      <c r="GZ45" s="38">
        <v>3</v>
      </c>
      <c r="HA45" s="38">
        <v>5</v>
      </c>
      <c r="HB45" s="38">
        <v>5</v>
      </c>
      <c r="HC45" s="38">
        <v>5</v>
      </c>
      <c r="HD45" s="38">
        <v>4</v>
      </c>
      <c r="HE45" s="38">
        <v>5</v>
      </c>
      <c r="HF45" s="38">
        <v>5</v>
      </c>
      <c r="HG45" s="38">
        <v>3</v>
      </c>
      <c r="HH45" s="38">
        <v>3</v>
      </c>
      <c r="HI45" s="38">
        <v>5</v>
      </c>
      <c r="HJ45" s="38">
        <v>4</v>
      </c>
      <c r="HK45" s="38">
        <v>5</v>
      </c>
      <c r="HL45" s="38">
        <v>5</v>
      </c>
      <c r="HM45" s="38">
        <v>5</v>
      </c>
      <c r="HN45" s="38">
        <v>5</v>
      </c>
      <c r="HO45" s="38">
        <v>5</v>
      </c>
      <c r="HP45" s="38">
        <v>4</v>
      </c>
      <c r="HQ45" s="38">
        <v>5</v>
      </c>
      <c r="HR45" s="38">
        <v>3</v>
      </c>
      <c r="HS45" s="38">
        <v>3</v>
      </c>
      <c r="HT45" s="38">
        <v>4</v>
      </c>
      <c r="HU45" s="38">
        <v>3</v>
      </c>
      <c r="HV45" s="38">
        <v>4</v>
      </c>
      <c r="HW45" s="38">
        <v>3</v>
      </c>
      <c r="HX45" s="38">
        <v>4</v>
      </c>
      <c r="HY45" s="38">
        <v>3</v>
      </c>
      <c r="HZ45" s="38">
        <v>3</v>
      </c>
      <c r="IA45" s="38">
        <v>4</v>
      </c>
      <c r="IB45" s="38">
        <v>4</v>
      </c>
      <c r="IC45" s="38">
        <v>4</v>
      </c>
      <c r="ID45" s="38">
        <v>5</v>
      </c>
      <c r="IE45" s="38">
        <v>5</v>
      </c>
      <c r="IF45" s="38">
        <v>5</v>
      </c>
      <c r="IG45" s="38">
        <v>4</v>
      </c>
      <c r="IH45" s="38">
        <v>2</v>
      </c>
      <c r="II45" s="38">
        <v>4</v>
      </c>
      <c r="IJ45" s="38">
        <v>5</v>
      </c>
      <c r="IK45" s="38">
        <v>4</v>
      </c>
      <c r="IL45" s="38">
        <v>2</v>
      </c>
      <c r="IM45" s="38">
        <v>5</v>
      </c>
      <c r="IN45" s="38">
        <v>4</v>
      </c>
      <c r="IO45" s="38">
        <v>4</v>
      </c>
      <c r="IP45" s="38">
        <v>4</v>
      </c>
      <c r="IQ45" s="38">
        <v>5</v>
      </c>
      <c r="IR45" s="38">
        <v>2</v>
      </c>
      <c r="IS45" s="38">
        <v>4</v>
      </c>
      <c r="IT45" s="38">
        <v>5</v>
      </c>
      <c r="IU45" s="38">
        <v>5</v>
      </c>
      <c r="IV45" s="38">
        <v>3</v>
      </c>
      <c r="IW45" s="38">
        <v>4</v>
      </c>
      <c r="IX45" s="38">
        <v>5</v>
      </c>
      <c r="IY45" s="38">
        <v>4</v>
      </c>
      <c r="IZ45" s="38">
        <v>4</v>
      </c>
      <c r="JA45" s="38">
        <v>5</v>
      </c>
      <c r="JB45" s="38">
        <v>4</v>
      </c>
      <c r="JC45" s="38">
        <v>3</v>
      </c>
      <c r="JD45" s="38">
        <v>5</v>
      </c>
      <c r="JE45" s="38">
        <v>5</v>
      </c>
      <c r="JF45" s="38">
        <v>4</v>
      </c>
      <c r="JG45" s="38">
        <v>5</v>
      </c>
      <c r="JH45" s="38">
        <v>5</v>
      </c>
      <c r="JI45" s="38">
        <v>3</v>
      </c>
      <c r="JJ45" s="38">
        <v>4</v>
      </c>
      <c r="JK45" s="38">
        <v>5</v>
      </c>
      <c r="JL45" s="38">
        <v>2</v>
      </c>
      <c r="JM45" s="38">
        <v>4</v>
      </c>
      <c r="JN45" s="38">
        <v>5</v>
      </c>
      <c r="JO45" s="38">
        <v>2</v>
      </c>
      <c r="JP45" s="38">
        <v>5</v>
      </c>
      <c r="JQ45" s="38">
        <v>5</v>
      </c>
      <c r="JR45" s="38">
        <v>4</v>
      </c>
      <c r="JS45" s="38">
        <v>4</v>
      </c>
      <c r="JT45" s="38">
        <v>5</v>
      </c>
      <c r="JU45" s="38">
        <v>4</v>
      </c>
      <c r="JV45" s="38">
        <v>3</v>
      </c>
      <c r="JW45" s="38">
        <v>4</v>
      </c>
      <c r="JX45" s="38">
        <v>4</v>
      </c>
      <c r="JY45" s="38">
        <v>5</v>
      </c>
      <c r="JZ45" s="38">
        <v>3</v>
      </c>
      <c r="KA45" s="38">
        <v>4</v>
      </c>
      <c r="KB45" s="38">
        <v>3</v>
      </c>
      <c r="KC45" s="38">
        <v>4</v>
      </c>
      <c r="KD45" s="38">
        <v>4</v>
      </c>
      <c r="KE45" s="38">
        <v>2</v>
      </c>
      <c r="KF45" s="38">
        <v>5</v>
      </c>
      <c r="KG45" s="38">
        <v>5</v>
      </c>
      <c r="KH45" s="38">
        <v>5</v>
      </c>
      <c r="KI45" s="38">
        <v>5</v>
      </c>
      <c r="KJ45" s="38">
        <v>3</v>
      </c>
      <c r="KK45" s="38">
        <v>3</v>
      </c>
      <c r="KL45" s="38">
        <v>3</v>
      </c>
      <c r="KM45" s="38">
        <v>5</v>
      </c>
      <c r="KN45" s="38">
        <v>4</v>
      </c>
      <c r="KO45" s="38">
        <v>5</v>
      </c>
      <c r="KP45" s="38">
        <v>4</v>
      </c>
      <c r="KQ45" s="38">
        <v>4</v>
      </c>
      <c r="KR45" s="38">
        <v>5</v>
      </c>
      <c r="KS45" s="38">
        <v>3</v>
      </c>
      <c r="KT45" s="38">
        <v>2</v>
      </c>
      <c r="KU45" s="38">
        <v>5</v>
      </c>
      <c r="KV45" s="38">
        <v>3</v>
      </c>
      <c r="KW45" s="38">
        <v>4</v>
      </c>
      <c r="KX45" s="38">
        <v>4</v>
      </c>
      <c r="KY45" s="38">
        <v>5</v>
      </c>
      <c r="KZ45" s="38">
        <v>5</v>
      </c>
      <c r="LA45" s="38">
        <v>4</v>
      </c>
      <c r="LB45" s="38">
        <v>4</v>
      </c>
      <c r="LC45" s="38">
        <v>4</v>
      </c>
      <c r="LD45" s="38">
        <v>5</v>
      </c>
      <c r="LE45" s="38">
        <v>3</v>
      </c>
      <c r="LF45" s="38">
        <v>5</v>
      </c>
      <c r="LG45" s="38">
        <v>4</v>
      </c>
      <c r="LH45" s="38">
        <v>5</v>
      </c>
      <c r="LI45" s="38">
        <v>4</v>
      </c>
      <c r="LJ45" s="38">
        <v>3</v>
      </c>
      <c r="LK45" s="38">
        <v>3</v>
      </c>
      <c r="LL45" s="38">
        <v>4</v>
      </c>
      <c r="LM45" s="38">
        <v>5</v>
      </c>
      <c r="LN45" s="38">
        <v>5</v>
      </c>
      <c r="LO45" s="38">
        <v>4</v>
      </c>
      <c r="LP45" s="38">
        <v>5</v>
      </c>
      <c r="LQ45" s="38">
        <v>2</v>
      </c>
      <c r="LR45" s="38">
        <v>4</v>
      </c>
      <c r="LS45" s="38">
        <v>4</v>
      </c>
      <c r="LT45" s="38">
        <v>3</v>
      </c>
      <c r="LU45" s="38">
        <v>5</v>
      </c>
      <c r="LV45" s="38">
        <v>3</v>
      </c>
      <c r="LW45" s="38">
        <v>5</v>
      </c>
      <c r="LX45" s="38">
        <v>5</v>
      </c>
      <c r="LY45" s="38">
        <v>4</v>
      </c>
      <c r="LZ45" s="38">
        <v>5</v>
      </c>
      <c r="MA45" s="38">
        <v>5</v>
      </c>
      <c r="MB45" s="38">
        <v>5</v>
      </c>
      <c r="MC45" s="38">
        <v>5</v>
      </c>
      <c r="MD45" s="38">
        <v>5</v>
      </c>
      <c r="ME45" s="38">
        <v>5</v>
      </c>
      <c r="MF45" s="38">
        <v>5</v>
      </c>
      <c r="MG45" s="38">
        <v>5</v>
      </c>
      <c r="MH45" s="38">
        <v>5</v>
      </c>
      <c r="MI45" s="38">
        <v>5</v>
      </c>
      <c r="MJ45" s="38">
        <v>4</v>
      </c>
      <c r="MK45" s="38">
        <v>5</v>
      </c>
      <c r="ML45" s="38">
        <v>3</v>
      </c>
      <c r="MM45" s="38">
        <v>5</v>
      </c>
      <c r="MN45" s="38">
        <v>5</v>
      </c>
      <c r="MO45" s="38">
        <v>3</v>
      </c>
      <c r="MP45" s="38">
        <v>5</v>
      </c>
      <c r="MQ45" s="38">
        <v>5</v>
      </c>
      <c r="MR45" s="38">
        <v>2</v>
      </c>
      <c r="MS45" s="38">
        <v>4</v>
      </c>
      <c r="MT45" s="38">
        <v>2</v>
      </c>
      <c r="MU45" s="38">
        <v>4</v>
      </c>
      <c r="MV45" s="38">
        <v>5</v>
      </c>
      <c r="MW45" s="38">
        <v>2</v>
      </c>
      <c r="MX45" s="38">
        <v>2</v>
      </c>
      <c r="MY45" s="38">
        <v>3</v>
      </c>
      <c r="MZ45" s="38">
        <v>5</v>
      </c>
      <c r="NA45" s="38">
        <v>3</v>
      </c>
      <c r="NB45" s="38">
        <v>5</v>
      </c>
      <c r="NC45" s="38">
        <v>4</v>
      </c>
      <c r="ND45" s="38">
        <v>1</v>
      </c>
      <c r="NE45" s="38">
        <v>4</v>
      </c>
      <c r="NF45" s="38">
        <v>5</v>
      </c>
      <c r="NG45" s="38">
        <v>5</v>
      </c>
      <c r="NH45" s="38">
        <v>4</v>
      </c>
      <c r="NI45" s="38">
        <v>4</v>
      </c>
      <c r="NJ45" s="38">
        <v>4</v>
      </c>
      <c r="NK45" s="38">
        <v>5</v>
      </c>
      <c r="NL45" s="38">
        <v>3</v>
      </c>
      <c r="NM45" s="38">
        <v>4</v>
      </c>
      <c r="NN45" s="38">
        <v>3</v>
      </c>
      <c r="NO45" s="38">
        <v>3</v>
      </c>
      <c r="NP45" s="38">
        <v>4</v>
      </c>
      <c r="NQ45" s="38">
        <v>5</v>
      </c>
      <c r="NR45" s="38">
        <v>4</v>
      </c>
      <c r="NS45" s="38">
        <v>5</v>
      </c>
      <c r="NT45" s="38">
        <v>5</v>
      </c>
      <c r="NU45" s="38">
        <v>5</v>
      </c>
      <c r="NV45" s="38">
        <v>5</v>
      </c>
      <c r="NW45" s="38">
        <v>4</v>
      </c>
      <c r="NX45" s="38">
        <v>5</v>
      </c>
      <c r="NY45" s="38">
        <v>4</v>
      </c>
      <c r="NZ45" s="38">
        <v>3</v>
      </c>
      <c r="OA45" s="38">
        <v>3</v>
      </c>
      <c r="OB45" s="38">
        <v>4</v>
      </c>
      <c r="OC45" s="38">
        <v>3</v>
      </c>
      <c r="OD45" s="38">
        <v>5</v>
      </c>
      <c r="OE45" s="38">
        <v>5</v>
      </c>
      <c r="OF45" s="38">
        <v>5</v>
      </c>
      <c r="OG45" s="38">
        <v>5</v>
      </c>
      <c r="OH45" s="38">
        <v>4</v>
      </c>
      <c r="OI45" s="38">
        <v>3</v>
      </c>
      <c r="OJ45" s="38">
        <v>2</v>
      </c>
      <c r="OK45" s="38">
        <v>5</v>
      </c>
      <c r="OL45" s="38">
        <v>4</v>
      </c>
      <c r="OM45" s="38">
        <v>4</v>
      </c>
      <c r="ON45" s="38">
        <v>4</v>
      </c>
      <c r="OO45" s="38">
        <v>4</v>
      </c>
      <c r="OP45" s="38">
        <v>3</v>
      </c>
      <c r="OQ45" s="38">
        <v>5</v>
      </c>
      <c r="OR45" s="38">
        <v>4</v>
      </c>
      <c r="OS45" s="38">
        <v>2</v>
      </c>
      <c r="OT45" s="38">
        <v>3</v>
      </c>
      <c r="OU45" s="38">
        <v>5</v>
      </c>
      <c r="OV45" s="38">
        <v>5</v>
      </c>
      <c r="OW45" s="38">
        <v>5</v>
      </c>
      <c r="OX45" s="38">
        <v>2</v>
      </c>
      <c r="OY45" s="38">
        <v>2</v>
      </c>
      <c r="OZ45" s="38">
        <v>5</v>
      </c>
      <c r="PA45" s="22">
        <f t="shared" si="4"/>
        <v>1664</v>
      </c>
    </row>
    <row r="51" spans="1:1" ht="18.75" x14ac:dyDescent="0.3">
      <c r="A51" s="39"/>
    </row>
  </sheetData>
  <mergeCells count="11">
    <mergeCell ref="OZ29:PA29"/>
    <mergeCell ref="PE31:PE40"/>
    <mergeCell ref="A37:DG37"/>
    <mergeCell ref="OZ37:PA37"/>
    <mergeCell ref="A3:DG3"/>
    <mergeCell ref="PE5:PE27"/>
    <mergeCell ref="OZ6:PA6"/>
    <mergeCell ref="PD9:PD27"/>
    <mergeCell ref="OY13:PA13"/>
    <mergeCell ref="A19:DG19"/>
    <mergeCell ref="OZ19:PA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workbookViewId="0">
      <selection sqref="A1:XFD1048576"/>
    </sheetView>
  </sheetViews>
  <sheetFormatPr defaultRowHeight="15" x14ac:dyDescent="0.25"/>
  <cols>
    <col min="2" max="2" width="62.7109375" customWidth="1"/>
    <col min="3" max="3" width="25.5703125" style="13" customWidth="1"/>
    <col min="4" max="4" width="14" style="13" bestFit="1" customWidth="1"/>
    <col min="5" max="5" width="11.85546875" bestFit="1" customWidth="1"/>
    <col min="6" max="6" width="13" customWidth="1"/>
    <col min="7" max="7" width="17.42578125" style="65" customWidth="1"/>
  </cols>
  <sheetData>
    <row r="1" spans="2:7" s="40" customFormat="1" ht="18.75" x14ac:dyDescent="0.3">
      <c r="C1" s="41"/>
      <c r="D1" s="41"/>
      <c r="F1" s="128" t="s">
        <v>789</v>
      </c>
      <c r="G1" s="128"/>
    </row>
    <row r="2" spans="2:7" s="40" customFormat="1" ht="18.75" x14ac:dyDescent="0.3">
      <c r="B2" s="129" t="s">
        <v>790</v>
      </c>
      <c r="C2" s="129"/>
      <c r="D2" s="129"/>
      <c r="E2" s="129"/>
      <c r="F2" s="129"/>
      <c r="G2" s="129"/>
    </row>
    <row r="4" spans="2:7" x14ac:dyDescent="0.25">
      <c r="B4" s="130" t="s">
        <v>754</v>
      </c>
      <c r="C4" s="131" t="s">
        <v>753</v>
      </c>
      <c r="D4" s="134" t="s">
        <v>791</v>
      </c>
      <c r="E4" s="134"/>
      <c r="F4" s="134"/>
      <c r="G4" s="134"/>
    </row>
    <row r="5" spans="2:7" x14ac:dyDescent="0.25">
      <c r="B5" s="130"/>
      <c r="C5" s="132"/>
      <c r="D5" s="134" t="s">
        <v>792</v>
      </c>
      <c r="E5" s="135" t="s">
        <v>793</v>
      </c>
      <c r="F5" s="135" t="s">
        <v>794</v>
      </c>
      <c r="G5" s="135" t="s">
        <v>795</v>
      </c>
    </row>
    <row r="6" spans="2:7" x14ac:dyDescent="0.25">
      <c r="B6" s="130"/>
      <c r="C6" s="133"/>
      <c r="D6" s="134"/>
      <c r="E6" s="135"/>
      <c r="F6" s="135"/>
      <c r="G6" s="135"/>
    </row>
    <row r="7" spans="2:7" x14ac:dyDescent="0.25">
      <c r="B7" s="42" t="s">
        <v>755</v>
      </c>
      <c r="C7" s="43">
        <v>1593</v>
      </c>
      <c r="D7" s="44">
        <f>ROUND((C7)/415,0)</f>
        <v>4</v>
      </c>
      <c r="E7" s="42" t="s">
        <v>796</v>
      </c>
      <c r="F7" s="134" t="s">
        <v>797</v>
      </c>
      <c r="G7" s="136" t="s">
        <v>757</v>
      </c>
    </row>
    <row r="8" spans="2:7" x14ac:dyDescent="0.25">
      <c r="B8" s="42" t="s">
        <v>756</v>
      </c>
      <c r="C8" s="43">
        <v>1588</v>
      </c>
      <c r="D8" s="44">
        <f t="shared" ref="D8:D12" si="0">ROUND((C8)/415,0)</f>
        <v>4</v>
      </c>
      <c r="E8" s="42" t="s">
        <v>796</v>
      </c>
      <c r="F8" s="134"/>
      <c r="G8" s="136"/>
    </row>
    <row r="9" spans="2:7" ht="30" x14ac:dyDescent="0.25">
      <c r="B9" s="45" t="s">
        <v>757</v>
      </c>
      <c r="C9" s="43">
        <v>1545</v>
      </c>
      <c r="D9" s="44">
        <f t="shared" si="0"/>
        <v>4</v>
      </c>
      <c r="E9" s="42" t="s">
        <v>796</v>
      </c>
      <c r="F9" s="134"/>
      <c r="G9" s="136"/>
    </row>
    <row r="10" spans="2:7" x14ac:dyDescent="0.25">
      <c r="B10" s="42" t="s">
        <v>758</v>
      </c>
      <c r="C10" s="43">
        <v>1599</v>
      </c>
      <c r="D10" s="44">
        <f t="shared" si="0"/>
        <v>4</v>
      </c>
      <c r="E10" s="42" t="s">
        <v>796</v>
      </c>
      <c r="F10" s="134"/>
      <c r="G10" s="136"/>
    </row>
    <row r="11" spans="2:7" x14ac:dyDescent="0.25">
      <c r="B11" s="42" t="s">
        <v>759</v>
      </c>
      <c r="C11" s="43">
        <v>1552</v>
      </c>
      <c r="D11" s="44">
        <f t="shared" si="0"/>
        <v>4</v>
      </c>
      <c r="E11" s="42" t="s">
        <v>796</v>
      </c>
      <c r="F11" s="134"/>
      <c r="G11" s="136"/>
    </row>
    <row r="12" spans="2:7" x14ac:dyDescent="0.25">
      <c r="B12" s="42" t="s">
        <v>798</v>
      </c>
      <c r="C12" s="43">
        <v>1643</v>
      </c>
      <c r="D12" s="44">
        <f t="shared" si="0"/>
        <v>4</v>
      </c>
      <c r="E12" s="42" t="s">
        <v>796</v>
      </c>
      <c r="F12" s="134"/>
      <c r="G12" s="136"/>
    </row>
    <row r="13" spans="2:7" ht="195" x14ac:dyDescent="0.25">
      <c r="B13" s="46" t="s">
        <v>799</v>
      </c>
      <c r="C13" s="137"/>
      <c r="D13" s="137"/>
      <c r="E13" s="137"/>
      <c r="F13" s="137"/>
      <c r="G13" s="132"/>
    </row>
    <row r="14" spans="2:7" x14ac:dyDescent="0.25">
      <c r="B14" s="130" t="s">
        <v>761</v>
      </c>
      <c r="C14" s="131" t="s">
        <v>753</v>
      </c>
      <c r="D14" s="138" t="s">
        <v>800</v>
      </c>
      <c r="E14" s="138"/>
      <c r="F14" s="138"/>
      <c r="G14" s="138"/>
    </row>
    <row r="15" spans="2:7" x14ac:dyDescent="0.25">
      <c r="B15" s="130"/>
      <c r="C15" s="132"/>
      <c r="D15" s="138" t="s">
        <v>792</v>
      </c>
      <c r="E15" s="139" t="s">
        <v>793</v>
      </c>
      <c r="F15" s="139" t="s">
        <v>794</v>
      </c>
      <c r="G15" s="139" t="s">
        <v>795</v>
      </c>
    </row>
    <row r="16" spans="2:7" x14ac:dyDescent="0.25">
      <c r="B16" s="130"/>
      <c r="C16" s="133"/>
      <c r="D16" s="138"/>
      <c r="E16" s="139"/>
      <c r="F16" s="139"/>
      <c r="G16" s="139"/>
    </row>
    <row r="17" spans="2:7" x14ac:dyDescent="0.25">
      <c r="B17" s="47" t="s">
        <v>762</v>
      </c>
      <c r="C17" s="43">
        <v>1778</v>
      </c>
      <c r="D17" s="48">
        <f>ROUND((C17)/415,0)</f>
        <v>4</v>
      </c>
      <c r="E17" s="47" t="s">
        <v>796</v>
      </c>
      <c r="F17" s="138" t="s">
        <v>762</v>
      </c>
      <c r="G17" s="138" t="s">
        <v>765</v>
      </c>
    </row>
    <row r="18" spans="2:7" x14ac:dyDescent="0.25">
      <c r="B18" s="47" t="s">
        <v>763</v>
      </c>
      <c r="C18" s="43">
        <v>1775</v>
      </c>
      <c r="D18" s="48">
        <f t="shared" ref="D18:D21" si="1">ROUND((C18)/415,0)</f>
        <v>4</v>
      </c>
      <c r="E18" s="47" t="s">
        <v>796</v>
      </c>
      <c r="F18" s="138"/>
      <c r="G18" s="138"/>
    </row>
    <row r="19" spans="2:7" x14ac:dyDescent="0.25">
      <c r="B19" s="47" t="s">
        <v>764</v>
      </c>
      <c r="C19" s="43">
        <v>1707</v>
      </c>
      <c r="D19" s="48">
        <f t="shared" si="1"/>
        <v>4</v>
      </c>
      <c r="E19" s="47" t="s">
        <v>796</v>
      </c>
      <c r="F19" s="138"/>
      <c r="G19" s="138"/>
    </row>
    <row r="20" spans="2:7" x14ac:dyDescent="0.25">
      <c r="B20" s="47" t="s">
        <v>765</v>
      </c>
      <c r="C20" s="43">
        <v>1682</v>
      </c>
      <c r="D20" s="48">
        <f t="shared" si="1"/>
        <v>4</v>
      </c>
      <c r="E20" s="47" t="s">
        <v>796</v>
      </c>
      <c r="F20" s="138"/>
      <c r="G20" s="138"/>
    </row>
    <row r="21" spans="2:7" x14ac:dyDescent="0.25">
      <c r="B21" s="47" t="s">
        <v>801</v>
      </c>
      <c r="C21" s="43">
        <v>1719</v>
      </c>
      <c r="D21" s="48">
        <f t="shared" si="1"/>
        <v>4</v>
      </c>
      <c r="E21" s="47" t="s">
        <v>796</v>
      </c>
      <c r="F21" s="138"/>
      <c r="G21" s="138"/>
    </row>
    <row r="22" spans="2:7" ht="150" x14ac:dyDescent="0.25">
      <c r="B22" s="49" t="s">
        <v>802</v>
      </c>
      <c r="C22" s="50"/>
      <c r="D22" s="48"/>
      <c r="E22" s="47"/>
      <c r="F22" s="51"/>
      <c r="G22" s="52"/>
    </row>
    <row r="23" spans="2:7" x14ac:dyDescent="0.25">
      <c r="B23" s="130" t="s">
        <v>766</v>
      </c>
      <c r="C23" s="131" t="s">
        <v>753</v>
      </c>
      <c r="D23" s="140" t="s">
        <v>803</v>
      </c>
      <c r="E23" s="140"/>
      <c r="F23" s="140"/>
      <c r="G23" s="140"/>
    </row>
    <row r="24" spans="2:7" x14ac:dyDescent="0.25">
      <c r="B24" s="130"/>
      <c r="C24" s="132"/>
      <c r="D24" s="140" t="s">
        <v>792</v>
      </c>
      <c r="E24" s="141" t="s">
        <v>793</v>
      </c>
      <c r="F24" s="141" t="s">
        <v>794</v>
      </c>
      <c r="G24" s="141" t="s">
        <v>795</v>
      </c>
    </row>
    <row r="25" spans="2:7" x14ac:dyDescent="0.25">
      <c r="B25" s="130"/>
      <c r="C25" s="133"/>
      <c r="D25" s="140"/>
      <c r="E25" s="141"/>
      <c r="F25" s="141"/>
      <c r="G25" s="141"/>
    </row>
    <row r="26" spans="2:7" x14ac:dyDescent="0.25">
      <c r="B26" s="53" t="s">
        <v>767</v>
      </c>
      <c r="C26" s="43">
        <v>1692</v>
      </c>
      <c r="D26" s="54">
        <f>ROUND((C26)/415,0)</f>
        <v>4</v>
      </c>
      <c r="E26" s="53" t="s">
        <v>796</v>
      </c>
      <c r="F26" s="140" t="s">
        <v>773</v>
      </c>
      <c r="G26" s="140" t="s">
        <v>804</v>
      </c>
    </row>
    <row r="27" spans="2:7" x14ac:dyDescent="0.25">
      <c r="B27" s="53" t="s">
        <v>768</v>
      </c>
      <c r="C27" s="43">
        <v>1673</v>
      </c>
      <c r="D27" s="54">
        <f t="shared" ref="D27:D34" si="2">ROUND((C27)/415,0)</f>
        <v>4</v>
      </c>
      <c r="E27" s="53" t="s">
        <v>796</v>
      </c>
      <c r="F27" s="140"/>
      <c r="G27" s="140"/>
    </row>
    <row r="28" spans="2:7" x14ac:dyDescent="0.25">
      <c r="B28" s="53" t="s">
        <v>769</v>
      </c>
      <c r="C28" s="43">
        <v>1636</v>
      </c>
      <c r="D28" s="54">
        <f t="shared" si="2"/>
        <v>4</v>
      </c>
      <c r="E28" s="53" t="s">
        <v>796</v>
      </c>
      <c r="F28" s="140"/>
      <c r="G28" s="140"/>
    </row>
    <row r="29" spans="2:7" x14ac:dyDescent="0.25">
      <c r="B29" s="53" t="s">
        <v>770</v>
      </c>
      <c r="C29" s="43">
        <v>1659</v>
      </c>
      <c r="D29" s="54">
        <f t="shared" si="2"/>
        <v>4</v>
      </c>
      <c r="E29" s="53" t="s">
        <v>796</v>
      </c>
      <c r="F29" s="140"/>
      <c r="G29" s="140"/>
    </row>
    <row r="30" spans="2:7" x14ac:dyDescent="0.25">
      <c r="B30" s="53" t="s">
        <v>771</v>
      </c>
      <c r="C30" s="43">
        <v>1654</v>
      </c>
      <c r="D30" s="54">
        <f t="shared" si="2"/>
        <v>4</v>
      </c>
      <c r="E30" s="53" t="s">
        <v>796</v>
      </c>
      <c r="F30" s="140"/>
      <c r="G30" s="140"/>
    </row>
    <row r="31" spans="2:7" x14ac:dyDescent="0.25">
      <c r="B31" s="53" t="s">
        <v>772</v>
      </c>
      <c r="C31" s="43">
        <v>1636</v>
      </c>
      <c r="D31" s="54">
        <f t="shared" si="2"/>
        <v>4</v>
      </c>
      <c r="E31" s="53" t="s">
        <v>796</v>
      </c>
      <c r="F31" s="140"/>
      <c r="G31" s="140"/>
    </row>
    <row r="32" spans="2:7" x14ac:dyDescent="0.25">
      <c r="B32" s="53" t="s">
        <v>773</v>
      </c>
      <c r="C32" s="43">
        <v>1818</v>
      </c>
      <c r="D32" s="54">
        <f t="shared" si="2"/>
        <v>4</v>
      </c>
      <c r="E32" s="53" t="s">
        <v>796</v>
      </c>
      <c r="F32" s="140"/>
      <c r="G32" s="140"/>
    </row>
    <row r="33" spans="2:7" x14ac:dyDescent="0.25">
      <c r="B33" s="53" t="s">
        <v>774</v>
      </c>
      <c r="C33" s="43">
        <v>1757</v>
      </c>
      <c r="D33" s="54">
        <f t="shared" si="2"/>
        <v>4</v>
      </c>
      <c r="E33" s="53" t="s">
        <v>796</v>
      </c>
      <c r="F33" s="140"/>
      <c r="G33" s="140"/>
    </row>
    <row r="34" spans="2:7" x14ac:dyDescent="0.25">
      <c r="B34" s="53" t="s">
        <v>801</v>
      </c>
      <c r="C34" s="43">
        <v>1743</v>
      </c>
      <c r="D34" s="54">
        <f t="shared" si="2"/>
        <v>4</v>
      </c>
      <c r="E34" s="53" t="s">
        <v>796</v>
      </c>
      <c r="F34" s="140"/>
      <c r="G34" s="140"/>
    </row>
    <row r="35" spans="2:7" ht="105" x14ac:dyDescent="0.25">
      <c r="B35" s="55" t="s">
        <v>805</v>
      </c>
      <c r="C35" s="50"/>
      <c r="D35" s="56"/>
      <c r="E35" s="57"/>
      <c r="F35" s="58"/>
      <c r="G35" s="59"/>
    </row>
    <row r="36" spans="2:7" x14ac:dyDescent="0.25">
      <c r="B36" s="130" t="s">
        <v>775</v>
      </c>
      <c r="C36" s="131" t="s">
        <v>753</v>
      </c>
      <c r="D36" s="142" t="s">
        <v>803</v>
      </c>
      <c r="E36" s="142"/>
      <c r="F36" s="143"/>
      <c r="G36" s="144"/>
    </row>
    <row r="37" spans="2:7" x14ac:dyDescent="0.25">
      <c r="B37" s="130"/>
      <c r="C37" s="132"/>
      <c r="D37" s="142" t="s">
        <v>792</v>
      </c>
      <c r="E37" s="145" t="s">
        <v>793</v>
      </c>
      <c r="F37" s="146" t="s">
        <v>794</v>
      </c>
      <c r="G37" s="146" t="s">
        <v>795</v>
      </c>
    </row>
    <row r="38" spans="2:7" x14ac:dyDescent="0.25">
      <c r="B38" s="130"/>
      <c r="C38" s="133"/>
      <c r="D38" s="142"/>
      <c r="E38" s="145"/>
      <c r="F38" s="146"/>
      <c r="G38" s="146"/>
    </row>
    <row r="39" spans="2:7" x14ac:dyDescent="0.25">
      <c r="B39" s="60" t="s">
        <v>776</v>
      </c>
      <c r="C39" s="43">
        <v>1228</v>
      </c>
      <c r="D39" s="61">
        <f>ROUND((C39)/415,0)</f>
        <v>3</v>
      </c>
      <c r="E39" s="62" t="s">
        <v>806</v>
      </c>
      <c r="F39" s="148" t="s">
        <v>781</v>
      </c>
      <c r="G39" s="148" t="s">
        <v>807</v>
      </c>
    </row>
    <row r="40" spans="2:7" x14ac:dyDescent="0.25">
      <c r="B40" s="60" t="s">
        <v>777</v>
      </c>
      <c r="C40" s="43">
        <v>1346</v>
      </c>
      <c r="D40" s="61">
        <f t="shared" ref="D40:D45" si="3">ROUND((C40)/415,0)</f>
        <v>3</v>
      </c>
      <c r="E40" s="62" t="s">
        <v>806</v>
      </c>
      <c r="F40" s="148"/>
      <c r="G40" s="148"/>
    </row>
    <row r="41" spans="2:7" x14ac:dyDescent="0.25">
      <c r="B41" s="60" t="s">
        <v>778</v>
      </c>
      <c r="C41" s="43">
        <v>1324</v>
      </c>
      <c r="D41" s="61">
        <f t="shared" si="3"/>
        <v>3</v>
      </c>
      <c r="E41" s="62" t="s">
        <v>806</v>
      </c>
      <c r="F41" s="148"/>
      <c r="G41" s="148"/>
    </row>
    <row r="42" spans="2:7" x14ac:dyDescent="0.25">
      <c r="B42" s="60" t="s">
        <v>779</v>
      </c>
      <c r="C42" s="43">
        <v>1295</v>
      </c>
      <c r="D42" s="61">
        <f t="shared" si="3"/>
        <v>3</v>
      </c>
      <c r="E42" s="62" t="s">
        <v>806</v>
      </c>
      <c r="F42" s="148"/>
      <c r="G42" s="148"/>
    </row>
    <row r="43" spans="2:7" x14ac:dyDescent="0.25">
      <c r="B43" s="60" t="s">
        <v>780</v>
      </c>
      <c r="C43" s="43">
        <v>1355</v>
      </c>
      <c r="D43" s="61">
        <f t="shared" si="3"/>
        <v>3</v>
      </c>
      <c r="E43" s="62" t="s">
        <v>806</v>
      </c>
      <c r="F43" s="148"/>
      <c r="G43" s="148"/>
    </row>
    <row r="44" spans="2:7" x14ac:dyDescent="0.25">
      <c r="B44" s="60" t="s">
        <v>781</v>
      </c>
      <c r="C44" s="43">
        <v>1384</v>
      </c>
      <c r="D44" s="61">
        <f t="shared" si="3"/>
        <v>3</v>
      </c>
      <c r="E44" s="62" t="s">
        <v>806</v>
      </c>
      <c r="F44" s="148"/>
      <c r="G44" s="148"/>
    </row>
    <row r="45" spans="2:7" x14ac:dyDescent="0.25">
      <c r="B45" s="60" t="s">
        <v>801</v>
      </c>
      <c r="C45" s="43">
        <v>1429</v>
      </c>
      <c r="D45" s="61">
        <f t="shared" si="3"/>
        <v>3</v>
      </c>
      <c r="E45" s="62" t="s">
        <v>806</v>
      </c>
      <c r="F45" s="148"/>
      <c r="G45" s="148"/>
    </row>
    <row r="46" spans="2:7" ht="135" x14ac:dyDescent="0.25">
      <c r="B46" s="63" t="s">
        <v>808</v>
      </c>
      <c r="C46" s="50"/>
      <c r="D46" s="64"/>
      <c r="E46" s="65"/>
      <c r="F46" s="66"/>
      <c r="G46" s="67"/>
    </row>
    <row r="47" spans="2:7" x14ac:dyDescent="0.25">
      <c r="B47" s="130" t="s">
        <v>782</v>
      </c>
      <c r="C47" s="131" t="s">
        <v>753</v>
      </c>
      <c r="D47" s="149" t="s">
        <v>803</v>
      </c>
      <c r="E47" s="149"/>
      <c r="F47" s="149"/>
      <c r="G47" s="149"/>
    </row>
    <row r="48" spans="2:7" x14ac:dyDescent="0.25">
      <c r="B48" s="130"/>
      <c r="C48" s="132"/>
      <c r="D48" s="149" t="s">
        <v>792</v>
      </c>
      <c r="E48" s="150" t="s">
        <v>793</v>
      </c>
      <c r="F48" s="150" t="s">
        <v>794</v>
      </c>
      <c r="G48" s="150" t="s">
        <v>795</v>
      </c>
    </row>
    <row r="49" spans="2:8" x14ac:dyDescent="0.25">
      <c r="B49" s="130"/>
      <c r="C49" s="133"/>
      <c r="D49" s="149"/>
      <c r="E49" s="150"/>
      <c r="F49" s="150"/>
      <c r="G49" s="150"/>
    </row>
    <row r="50" spans="2:8" x14ac:dyDescent="0.25">
      <c r="B50" s="68" t="s">
        <v>783</v>
      </c>
      <c r="C50" s="43">
        <v>1590</v>
      </c>
      <c r="D50" s="69">
        <f>ROUND((C50)/415,0)</f>
        <v>4</v>
      </c>
      <c r="E50" s="68" t="s">
        <v>796</v>
      </c>
      <c r="F50" s="147" t="s">
        <v>766</v>
      </c>
      <c r="G50" s="147" t="s">
        <v>786</v>
      </c>
    </row>
    <row r="51" spans="2:8" x14ac:dyDescent="0.25">
      <c r="B51" s="68" t="s">
        <v>784</v>
      </c>
      <c r="C51" s="43">
        <v>1642</v>
      </c>
      <c r="D51" s="69">
        <f t="shared" ref="D51:D57" si="4">ROUND((C51)/415,0)</f>
        <v>4</v>
      </c>
      <c r="E51" s="68" t="s">
        <v>796</v>
      </c>
      <c r="F51" s="147"/>
      <c r="G51" s="147"/>
    </row>
    <row r="52" spans="2:8" x14ac:dyDescent="0.25">
      <c r="B52" s="68" t="s">
        <v>766</v>
      </c>
      <c r="C52" s="43">
        <v>1747</v>
      </c>
      <c r="D52" s="69">
        <f t="shared" si="4"/>
        <v>4</v>
      </c>
      <c r="E52" s="68" t="s">
        <v>796</v>
      </c>
      <c r="F52" s="147"/>
      <c r="G52" s="147"/>
    </row>
    <row r="53" spans="2:8" x14ac:dyDescent="0.25">
      <c r="B53" s="68" t="s">
        <v>785</v>
      </c>
      <c r="C53" s="43">
        <v>1647</v>
      </c>
      <c r="D53" s="69">
        <f t="shared" si="4"/>
        <v>4</v>
      </c>
      <c r="E53" s="68" t="s">
        <v>796</v>
      </c>
      <c r="F53" s="147"/>
      <c r="G53" s="147"/>
    </row>
    <row r="54" spans="2:8" x14ac:dyDescent="0.25">
      <c r="B54" s="68" t="s">
        <v>786</v>
      </c>
      <c r="C54" s="43">
        <v>1476</v>
      </c>
      <c r="D54" s="69">
        <f t="shared" si="4"/>
        <v>4</v>
      </c>
      <c r="E54" s="68" t="s">
        <v>796</v>
      </c>
      <c r="F54" s="147"/>
      <c r="G54" s="147"/>
    </row>
    <row r="55" spans="2:8" x14ac:dyDescent="0.25">
      <c r="B55" s="68" t="s">
        <v>787</v>
      </c>
      <c r="C55" s="43">
        <v>1578</v>
      </c>
      <c r="D55" s="69">
        <f t="shared" si="4"/>
        <v>4</v>
      </c>
      <c r="E55" s="68" t="s">
        <v>796</v>
      </c>
      <c r="F55" s="147"/>
      <c r="G55" s="147"/>
    </row>
    <row r="56" spans="2:8" x14ac:dyDescent="0.25">
      <c r="B56" s="68" t="s">
        <v>788</v>
      </c>
      <c r="C56" s="43">
        <v>1634</v>
      </c>
      <c r="D56" s="69">
        <f t="shared" si="4"/>
        <v>4</v>
      </c>
      <c r="E56" s="68" t="s">
        <v>796</v>
      </c>
      <c r="F56" s="147"/>
      <c r="G56" s="147"/>
    </row>
    <row r="57" spans="2:8" x14ac:dyDescent="0.25">
      <c r="B57" s="68" t="s">
        <v>801</v>
      </c>
      <c r="C57" s="43">
        <v>1664</v>
      </c>
      <c r="D57" s="69">
        <f t="shared" si="4"/>
        <v>4</v>
      </c>
      <c r="E57" s="68" t="s">
        <v>796</v>
      </c>
      <c r="F57" s="147"/>
      <c r="G57" s="147"/>
    </row>
    <row r="58" spans="2:8" ht="159.75" customHeight="1" x14ac:dyDescent="0.25">
      <c r="B58" s="70" t="s">
        <v>809</v>
      </c>
      <c r="C58" s="71"/>
      <c r="D58" s="72"/>
      <c r="E58" s="73"/>
      <c r="F58" s="74"/>
      <c r="G58" s="75"/>
    </row>
    <row r="59" spans="2:8" x14ac:dyDescent="0.25">
      <c r="B59" s="76"/>
      <c r="C59" s="77"/>
      <c r="D59" s="77"/>
      <c r="E59" s="78"/>
      <c r="F59" s="78"/>
      <c r="G59" s="79"/>
    </row>
    <row r="63" spans="2:8" s="39" customFormat="1" ht="18.75" x14ac:dyDescent="0.3">
      <c r="B63" s="39" t="s">
        <v>748</v>
      </c>
      <c r="C63" s="80"/>
      <c r="D63" s="81" t="s">
        <v>749</v>
      </c>
      <c r="G63" s="82"/>
    </row>
    <row r="64" spans="2:8" s="39" customFormat="1" ht="18.75" x14ac:dyDescent="0.3">
      <c r="C64" s="80"/>
      <c r="D64" s="83" t="s">
        <v>750</v>
      </c>
      <c r="E64" s="83"/>
      <c r="F64" s="83"/>
      <c r="G64" s="83"/>
      <c r="H64" s="83"/>
    </row>
  </sheetData>
  <mergeCells count="48">
    <mergeCell ref="F50:F57"/>
    <mergeCell ref="G50:G57"/>
    <mergeCell ref="F39:F45"/>
    <mergeCell ref="G39:G45"/>
    <mergeCell ref="B47:B49"/>
    <mergeCell ref="C47:C49"/>
    <mergeCell ref="D47:G47"/>
    <mergeCell ref="D48:D49"/>
    <mergeCell ref="E48:E49"/>
    <mergeCell ref="F48:F49"/>
    <mergeCell ref="G48:G49"/>
    <mergeCell ref="F26:F34"/>
    <mergeCell ref="G26:G34"/>
    <mergeCell ref="B36:B38"/>
    <mergeCell ref="C36:C38"/>
    <mergeCell ref="D36:G36"/>
    <mergeCell ref="D37:D38"/>
    <mergeCell ref="E37:E38"/>
    <mergeCell ref="F37:F38"/>
    <mergeCell ref="G37:G38"/>
    <mergeCell ref="F17:F21"/>
    <mergeCell ref="G17:G21"/>
    <mergeCell ref="B23:B25"/>
    <mergeCell ref="C23:C25"/>
    <mergeCell ref="D23:G23"/>
    <mergeCell ref="D24:D25"/>
    <mergeCell ref="E24:E25"/>
    <mergeCell ref="F24:F25"/>
    <mergeCell ref="G24:G25"/>
    <mergeCell ref="F7:F12"/>
    <mergeCell ref="G7:G12"/>
    <mergeCell ref="C13:G13"/>
    <mergeCell ref="B14:B16"/>
    <mergeCell ref="C14:C16"/>
    <mergeCell ref="D14:G14"/>
    <mergeCell ref="D15:D16"/>
    <mergeCell ref="E15:E16"/>
    <mergeCell ref="F15:F16"/>
    <mergeCell ref="G15:G16"/>
    <mergeCell ref="F1:G1"/>
    <mergeCell ref="B2:G2"/>
    <mergeCell ref="B4:B6"/>
    <mergeCell ref="C4:C6"/>
    <mergeCell ref="D4:G4"/>
    <mergeCell ref="D5:D6"/>
    <mergeCell ref="E5:E6"/>
    <mergeCell ref="F5:F6"/>
    <mergeCell ref="G5:G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11"/>
  <sheetViews>
    <sheetView workbookViewId="0">
      <selection activeCell="AH211" sqref="A1:XFD1048576"/>
    </sheetView>
  </sheetViews>
  <sheetFormatPr defaultRowHeight="11.25" x14ac:dyDescent="0.2"/>
  <cols>
    <col min="1" max="1" width="31.5703125" style="103" customWidth="1"/>
    <col min="2" max="2" width="3" style="23" bestFit="1" customWidth="1"/>
    <col min="3" max="30" width="3.28515625" style="23" customWidth="1"/>
    <col min="31" max="32" width="3.28515625" style="85" customWidth="1"/>
    <col min="33" max="143" width="3.28515625" style="86" customWidth="1"/>
    <col min="144" max="16384" width="9.140625" style="86"/>
  </cols>
  <sheetData>
    <row r="1" spans="1:145" ht="18.75" x14ac:dyDescent="0.3">
      <c r="A1" s="84" t="s">
        <v>810</v>
      </c>
    </row>
    <row r="3" spans="1:145" s="80" customFormat="1" ht="19.5" thickBot="1" x14ac:dyDescent="0.35">
      <c r="A3" s="152" t="s">
        <v>811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145" ht="12" thickBot="1" x14ac:dyDescent="0.25">
      <c r="A4" s="87" t="s">
        <v>812</v>
      </c>
      <c r="B4" s="151" t="s">
        <v>813</v>
      </c>
      <c r="C4" s="88">
        <v>213</v>
      </c>
      <c r="D4" s="88">
        <v>135</v>
      </c>
      <c r="E4" s="88">
        <v>318</v>
      </c>
      <c r="F4" s="88">
        <v>319</v>
      </c>
      <c r="G4" s="88">
        <v>212</v>
      </c>
      <c r="H4" s="88">
        <v>322</v>
      </c>
      <c r="I4" s="88">
        <v>321</v>
      </c>
      <c r="J4" s="88">
        <v>345</v>
      </c>
      <c r="K4" s="88">
        <v>312</v>
      </c>
      <c r="L4" s="88">
        <v>326</v>
      </c>
      <c r="M4" s="88">
        <v>24</v>
      </c>
      <c r="N4" s="88">
        <v>308</v>
      </c>
      <c r="O4" s="88">
        <v>229</v>
      </c>
      <c r="P4" s="88">
        <v>138</v>
      </c>
      <c r="Q4" s="88">
        <v>162</v>
      </c>
      <c r="R4" s="88">
        <v>351</v>
      </c>
      <c r="S4" s="88">
        <v>336</v>
      </c>
      <c r="T4" s="88">
        <v>46</v>
      </c>
      <c r="U4" s="88">
        <v>45</v>
      </c>
      <c r="V4" s="88">
        <v>90</v>
      </c>
      <c r="W4" s="88">
        <v>193</v>
      </c>
      <c r="X4" s="88">
        <v>224</v>
      </c>
      <c r="Y4" s="88">
        <v>54</v>
      </c>
      <c r="Z4" s="88">
        <v>48</v>
      </c>
      <c r="AA4" s="88">
        <v>169</v>
      </c>
      <c r="AB4" s="88">
        <v>192</v>
      </c>
      <c r="AC4" s="88">
        <v>191</v>
      </c>
      <c r="AD4" s="88">
        <v>141</v>
      </c>
      <c r="AE4" s="88">
        <v>150</v>
      </c>
      <c r="AF4" s="88">
        <v>121</v>
      </c>
      <c r="AG4" s="88">
        <v>126</v>
      </c>
      <c r="AH4" s="88">
        <v>189</v>
      </c>
      <c r="AI4" s="88">
        <v>68</v>
      </c>
      <c r="AJ4" s="88">
        <v>346</v>
      </c>
      <c r="AK4" s="88">
        <v>270</v>
      </c>
      <c r="AL4" s="88">
        <v>247</v>
      </c>
      <c r="AM4" s="88">
        <v>351</v>
      </c>
      <c r="AN4" s="88">
        <v>313</v>
      </c>
      <c r="AO4" s="88">
        <v>269</v>
      </c>
      <c r="AP4" s="88">
        <v>319</v>
      </c>
      <c r="AQ4" s="88">
        <v>255</v>
      </c>
      <c r="AR4" s="88">
        <v>212</v>
      </c>
      <c r="AS4" s="88">
        <v>311</v>
      </c>
      <c r="AT4" s="88">
        <v>314</v>
      </c>
      <c r="AU4" s="88">
        <v>324</v>
      </c>
      <c r="AV4" s="88">
        <v>226</v>
      </c>
      <c r="AW4" s="88">
        <v>308</v>
      </c>
      <c r="AX4" s="88">
        <v>325</v>
      </c>
      <c r="AY4" s="88">
        <v>353</v>
      </c>
      <c r="AZ4" s="88">
        <v>93</v>
      </c>
      <c r="BA4" s="88">
        <v>349</v>
      </c>
      <c r="BB4" s="88">
        <v>271</v>
      </c>
      <c r="BC4" s="88">
        <v>250</v>
      </c>
      <c r="BD4" s="88">
        <v>310</v>
      </c>
      <c r="BE4" s="88">
        <v>312</v>
      </c>
      <c r="BF4" s="88">
        <v>327</v>
      </c>
      <c r="BG4" s="88">
        <v>332</v>
      </c>
      <c r="BH4" s="88">
        <v>304</v>
      </c>
      <c r="BI4" s="88">
        <v>350</v>
      </c>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90" t="s">
        <v>753</v>
      </c>
      <c r="EO4" s="90" t="s">
        <v>814</v>
      </c>
    </row>
    <row r="5" spans="1:145" ht="12" thickBot="1" x14ac:dyDescent="0.25">
      <c r="A5" s="87" t="s">
        <v>815</v>
      </c>
      <c r="B5" s="151"/>
      <c r="C5" s="88">
        <v>5</v>
      </c>
      <c r="D5" s="88">
        <v>5</v>
      </c>
      <c r="E5" s="88">
        <v>5</v>
      </c>
      <c r="F5" s="88">
        <v>5</v>
      </c>
      <c r="G5" s="88">
        <v>5</v>
      </c>
      <c r="H5" s="88">
        <v>5</v>
      </c>
      <c r="I5" s="88">
        <v>5</v>
      </c>
      <c r="J5" s="88">
        <v>5</v>
      </c>
      <c r="K5" s="88">
        <v>4</v>
      </c>
      <c r="L5" s="88">
        <v>4</v>
      </c>
      <c r="M5" s="88">
        <v>5</v>
      </c>
      <c r="N5" s="88">
        <v>4</v>
      </c>
      <c r="O5" s="88">
        <v>4</v>
      </c>
      <c r="P5" s="88">
        <v>5</v>
      </c>
      <c r="Q5" s="88">
        <v>4</v>
      </c>
      <c r="R5" s="88">
        <v>5</v>
      </c>
      <c r="S5" s="88">
        <v>5</v>
      </c>
      <c r="T5" s="88">
        <v>5</v>
      </c>
      <c r="U5" s="88">
        <v>5</v>
      </c>
      <c r="V5" s="88">
        <v>4</v>
      </c>
      <c r="W5" s="88">
        <v>5</v>
      </c>
      <c r="X5" s="88">
        <v>5</v>
      </c>
      <c r="Y5" s="88">
        <v>4</v>
      </c>
      <c r="Z5" s="88">
        <v>4</v>
      </c>
      <c r="AA5" s="88">
        <v>4</v>
      </c>
      <c r="AB5" s="88">
        <v>4</v>
      </c>
      <c r="AC5" s="88">
        <v>3</v>
      </c>
      <c r="AD5" s="88">
        <v>5</v>
      </c>
      <c r="AE5" s="88">
        <v>4</v>
      </c>
      <c r="AF5" s="88">
        <v>3</v>
      </c>
      <c r="AG5" s="88">
        <v>5</v>
      </c>
      <c r="AH5" s="88">
        <v>5</v>
      </c>
      <c r="AI5" s="88">
        <v>3</v>
      </c>
      <c r="AJ5" s="88">
        <v>5</v>
      </c>
      <c r="AK5" s="88">
        <v>5</v>
      </c>
      <c r="AL5" s="88">
        <v>5</v>
      </c>
      <c r="AM5" s="88">
        <v>5</v>
      </c>
      <c r="AN5" s="88">
        <v>5</v>
      </c>
      <c r="AO5" s="88">
        <v>5</v>
      </c>
      <c r="AP5" s="88">
        <v>4</v>
      </c>
      <c r="AQ5" s="88">
        <v>5</v>
      </c>
      <c r="AR5" s="88">
        <v>5</v>
      </c>
      <c r="AS5" s="88">
        <v>5</v>
      </c>
      <c r="AT5" s="88">
        <v>3</v>
      </c>
      <c r="AU5" s="88">
        <v>4</v>
      </c>
      <c r="AV5" s="88">
        <v>3</v>
      </c>
      <c r="AW5" s="88">
        <v>5</v>
      </c>
      <c r="AX5" s="88">
        <v>5</v>
      </c>
      <c r="AY5" s="88">
        <v>5</v>
      </c>
      <c r="AZ5" s="88">
        <v>5</v>
      </c>
      <c r="BA5" s="88">
        <v>4</v>
      </c>
      <c r="BB5" s="88">
        <v>1</v>
      </c>
      <c r="BC5" s="88">
        <v>5</v>
      </c>
      <c r="BD5" s="88">
        <v>5</v>
      </c>
      <c r="BE5" s="88">
        <v>4</v>
      </c>
      <c r="BF5" s="88">
        <v>5</v>
      </c>
      <c r="BG5" s="88">
        <v>5</v>
      </c>
      <c r="BH5" s="88">
        <v>5</v>
      </c>
      <c r="BI5" s="88">
        <v>5</v>
      </c>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91">
        <f>SUM(C5:EM5)</f>
        <v>266</v>
      </c>
      <c r="EO5" s="91">
        <f>ROUNDUP(EN5/59,0)</f>
        <v>5</v>
      </c>
    </row>
    <row r="6" spans="1:145" ht="12" thickBot="1" x14ac:dyDescent="0.25">
      <c r="A6" s="87" t="s">
        <v>816</v>
      </c>
      <c r="B6" s="151"/>
      <c r="C6" s="88">
        <v>5</v>
      </c>
      <c r="D6" s="88">
        <v>5</v>
      </c>
      <c r="E6" s="88">
        <v>4</v>
      </c>
      <c r="F6" s="88">
        <v>4</v>
      </c>
      <c r="G6" s="88">
        <v>5</v>
      </c>
      <c r="H6" s="88">
        <v>5</v>
      </c>
      <c r="I6" s="88">
        <v>4</v>
      </c>
      <c r="J6" s="88">
        <v>5</v>
      </c>
      <c r="K6" s="88">
        <v>4</v>
      </c>
      <c r="L6" s="88">
        <v>4</v>
      </c>
      <c r="M6" s="88">
        <v>5</v>
      </c>
      <c r="N6" s="88">
        <v>4</v>
      </c>
      <c r="O6" s="88">
        <v>4</v>
      </c>
      <c r="P6" s="88">
        <v>5</v>
      </c>
      <c r="Q6" s="88">
        <v>4</v>
      </c>
      <c r="R6" s="88">
        <v>5</v>
      </c>
      <c r="S6" s="88">
        <v>5</v>
      </c>
      <c r="T6" s="88">
        <v>4</v>
      </c>
      <c r="U6" s="88">
        <v>4</v>
      </c>
      <c r="V6" s="88">
        <v>4</v>
      </c>
      <c r="W6" s="88">
        <v>4</v>
      </c>
      <c r="X6" s="88">
        <v>5</v>
      </c>
      <c r="Y6" s="88">
        <v>5</v>
      </c>
      <c r="Z6" s="88">
        <v>4</v>
      </c>
      <c r="AA6" s="88">
        <v>4</v>
      </c>
      <c r="AB6" s="88">
        <v>5</v>
      </c>
      <c r="AC6" s="88">
        <v>4</v>
      </c>
      <c r="AD6" s="88">
        <v>4</v>
      </c>
      <c r="AE6" s="88">
        <v>3</v>
      </c>
      <c r="AF6" s="88">
        <v>3</v>
      </c>
      <c r="AG6" s="88">
        <v>5</v>
      </c>
      <c r="AH6" s="88">
        <v>5</v>
      </c>
      <c r="AI6" s="88">
        <v>4</v>
      </c>
      <c r="AJ6" s="88">
        <v>5</v>
      </c>
      <c r="AK6" s="88">
        <v>5</v>
      </c>
      <c r="AL6" s="88">
        <v>4</v>
      </c>
      <c r="AM6" s="88">
        <v>5</v>
      </c>
      <c r="AN6" s="88">
        <v>5</v>
      </c>
      <c r="AO6" s="88">
        <v>5</v>
      </c>
      <c r="AP6" s="88">
        <v>5</v>
      </c>
      <c r="AQ6" s="88">
        <v>5</v>
      </c>
      <c r="AR6" s="88">
        <v>5</v>
      </c>
      <c r="AS6" s="88">
        <v>5</v>
      </c>
      <c r="AT6" s="88">
        <v>1</v>
      </c>
      <c r="AU6" s="88">
        <v>4</v>
      </c>
      <c r="AV6" s="88">
        <v>2</v>
      </c>
      <c r="AW6" s="88">
        <v>5</v>
      </c>
      <c r="AX6" s="88">
        <v>5</v>
      </c>
      <c r="AY6" s="88">
        <v>5</v>
      </c>
      <c r="AZ6" s="88">
        <v>4</v>
      </c>
      <c r="BA6" s="88">
        <v>5</v>
      </c>
      <c r="BB6" s="88">
        <v>1</v>
      </c>
      <c r="BC6" s="88">
        <v>5</v>
      </c>
      <c r="BD6" s="88">
        <v>5</v>
      </c>
      <c r="BE6" s="88">
        <v>4</v>
      </c>
      <c r="BF6" s="88">
        <v>5</v>
      </c>
      <c r="BG6" s="88">
        <v>5</v>
      </c>
      <c r="BH6" s="88">
        <v>4</v>
      </c>
      <c r="BI6" s="88">
        <v>5</v>
      </c>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91">
        <f>SUM(C6:EM6)</f>
        <v>258</v>
      </c>
      <c r="EO6" s="91">
        <f>ROUNDUP(EN6/59,0)</f>
        <v>5</v>
      </c>
    </row>
    <row r="7" spans="1:145" ht="12" thickBot="1" x14ac:dyDescent="0.25">
      <c r="A7" s="87" t="s">
        <v>817</v>
      </c>
      <c r="B7" s="151"/>
      <c r="C7" s="88">
        <v>5</v>
      </c>
      <c r="D7" s="88">
        <v>5</v>
      </c>
      <c r="E7" s="88">
        <v>4</v>
      </c>
      <c r="F7" s="88">
        <v>5</v>
      </c>
      <c r="G7" s="88">
        <v>5</v>
      </c>
      <c r="H7" s="88">
        <v>5</v>
      </c>
      <c r="I7" s="88">
        <v>5</v>
      </c>
      <c r="J7" s="88">
        <v>5</v>
      </c>
      <c r="K7" s="88">
        <v>4</v>
      </c>
      <c r="L7" s="88">
        <v>5</v>
      </c>
      <c r="M7" s="88">
        <v>5</v>
      </c>
      <c r="N7" s="88">
        <v>4</v>
      </c>
      <c r="O7" s="88">
        <v>4</v>
      </c>
      <c r="P7" s="88">
        <v>5</v>
      </c>
      <c r="Q7" s="88">
        <v>4</v>
      </c>
      <c r="R7" s="88">
        <v>5</v>
      </c>
      <c r="S7" s="88">
        <v>5</v>
      </c>
      <c r="T7" s="88">
        <v>5</v>
      </c>
      <c r="U7" s="88">
        <v>5</v>
      </c>
      <c r="V7" s="88">
        <v>3</v>
      </c>
      <c r="W7" s="88">
        <v>4</v>
      </c>
      <c r="X7" s="88">
        <v>5</v>
      </c>
      <c r="Y7" s="88">
        <v>4</v>
      </c>
      <c r="Z7" s="88">
        <v>4</v>
      </c>
      <c r="AA7" s="88">
        <v>5</v>
      </c>
      <c r="AB7" s="88">
        <v>5</v>
      </c>
      <c r="AC7" s="88">
        <v>4</v>
      </c>
      <c r="AD7" s="88">
        <v>5</v>
      </c>
      <c r="AE7" s="88">
        <v>3</v>
      </c>
      <c r="AF7" s="88">
        <v>3</v>
      </c>
      <c r="AG7" s="88">
        <v>5</v>
      </c>
      <c r="AH7" s="88">
        <v>5</v>
      </c>
      <c r="AI7" s="88">
        <v>4</v>
      </c>
      <c r="AJ7" s="88">
        <v>4</v>
      </c>
      <c r="AK7" s="88">
        <v>4</v>
      </c>
      <c r="AL7" s="88">
        <v>4</v>
      </c>
      <c r="AM7" s="88">
        <v>5</v>
      </c>
      <c r="AN7" s="88">
        <v>5</v>
      </c>
      <c r="AO7" s="88">
        <v>5</v>
      </c>
      <c r="AP7" s="88">
        <v>5</v>
      </c>
      <c r="AQ7" s="88">
        <v>5</v>
      </c>
      <c r="AR7" s="88">
        <v>5</v>
      </c>
      <c r="AS7" s="88">
        <v>5</v>
      </c>
      <c r="AT7" s="88">
        <v>3</v>
      </c>
      <c r="AU7" s="88">
        <v>3</v>
      </c>
      <c r="AV7" s="88">
        <v>2</v>
      </c>
      <c r="AW7" s="88">
        <v>5</v>
      </c>
      <c r="AX7" s="88">
        <v>5</v>
      </c>
      <c r="AY7" s="88">
        <v>5</v>
      </c>
      <c r="AZ7" s="88">
        <v>1</v>
      </c>
      <c r="BA7" s="88">
        <v>5</v>
      </c>
      <c r="BB7" s="88">
        <v>2</v>
      </c>
      <c r="BC7" s="88">
        <v>5</v>
      </c>
      <c r="BD7" s="88">
        <v>5</v>
      </c>
      <c r="BE7" s="88">
        <v>4</v>
      </c>
      <c r="BF7" s="88">
        <v>5</v>
      </c>
      <c r="BG7" s="88">
        <v>5</v>
      </c>
      <c r="BH7" s="88">
        <v>4</v>
      </c>
      <c r="BI7" s="88">
        <v>5</v>
      </c>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91">
        <f>SUM(C7:EM7)</f>
        <v>260</v>
      </c>
      <c r="EO7" s="91">
        <f t="shared" ref="EO7:EO12" si="0">ROUNDUP(EN7/59,0)</f>
        <v>5</v>
      </c>
    </row>
    <row r="8" spans="1:145" ht="12" thickBot="1" x14ac:dyDescent="0.25">
      <c r="A8" s="87" t="s">
        <v>818</v>
      </c>
      <c r="B8" s="151"/>
      <c r="C8" s="88">
        <v>5</v>
      </c>
      <c r="D8" s="88">
        <v>5</v>
      </c>
      <c r="E8" s="88">
        <v>4</v>
      </c>
      <c r="F8" s="88">
        <v>5</v>
      </c>
      <c r="G8" s="88">
        <v>5</v>
      </c>
      <c r="H8" s="88">
        <v>5</v>
      </c>
      <c r="I8" s="88">
        <v>4</v>
      </c>
      <c r="J8" s="88">
        <v>5</v>
      </c>
      <c r="K8" s="88">
        <v>4</v>
      </c>
      <c r="L8" s="88">
        <v>4</v>
      </c>
      <c r="M8" s="88">
        <v>5</v>
      </c>
      <c r="N8" s="88">
        <v>4</v>
      </c>
      <c r="O8" s="88">
        <v>5</v>
      </c>
      <c r="P8" s="88">
        <v>4</v>
      </c>
      <c r="Q8" s="88">
        <v>4</v>
      </c>
      <c r="R8" s="88">
        <v>5</v>
      </c>
      <c r="S8" s="88">
        <v>5</v>
      </c>
      <c r="T8" s="88">
        <v>5</v>
      </c>
      <c r="U8" s="88">
        <v>5</v>
      </c>
      <c r="V8" s="88">
        <v>4</v>
      </c>
      <c r="W8" s="88">
        <v>4</v>
      </c>
      <c r="X8" s="88">
        <v>5</v>
      </c>
      <c r="Y8" s="88">
        <v>4</v>
      </c>
      <c r="Z8" s="88">
        <v>4</v>
      </c>
      <c r="AA8" s="88">
        <v>4</v>
      </c>
      <c r="AB8" s="88">
        <v>4</v>
      </c>
      <c r="AC8" s="88">
        <v>4</v>
      </c>
      <c r="AD8" s="88">
        <v>5</v>
      </c>
      <c r="AE8" s="88">
        <v>3</v>
      </c>
      <c r="AF8" s="88">
        <v>4</v>
      </c>
      <c r="AG8" s="88">
        <v>5</v>
      </c>
      <c r="AH8" s="88">
        <v>5</v>
      </c>
      <c r="AI8" s="88">
        <v>5</v>
      </c>
      <c r="AJ8" s="88">
        <v>5</v>
      </c>
      <c r="AK8" s="88">
        <v>5</v>
      </c>
      <c r="AL8" s="88">
        <v>4</v>
      </c>
      <c r="AM8" s="88">
        <v>5</v>
      </c>
      <c r="AN8" s="88">
        <v>4</v>
      </c>
      <c r="AO8" s="88">
        <v>5</v>
      </c>
      <c r="AP8" s="88">
        <v>5</v>
      </c>
      <c r="AQ8" s="88">
        <v>5</v>
      </c>
      <c r="AR8" s="88">
        <v>5</v>
      </c>
      <c r="AS8" s="88">
        <v>5</v>
      </c>
      <c r="AT8" s="88">
        <v>3</v>
      </c>
      <c r="AU8" s="88">
        <v>5</v>
      </c>
      <c r="AV8" s="88">
        <v>2</v>
      </c>
      <c r="AW8" s="88">
        <v>5</v>
      </c>
      <c r="AX8" s="88">
        <v>5</v>
      </c>
      <c r="AY8" s="88">
        <v>5</v>
      </c>
      <c r="AZ8" s="88">
        <v>3</v>
      </c>
      <c r="BA8" s="88">
        <v>5</v>
      </c>
      <c r="BB8" s="88">
        <v>2</v>
      </c>
      <c r="BC8" s="88">
        <v>5</v>
      </c>
      <c r="BD8" s="88">
        <v>5</v>
      </c>
      <c r="BE8" s="88">
        <v>4</v>
      </c>
      <c r="BF8" s="88">
        <v>5</v>
      </c>
      <c r="BG8" s="88">
        <v>5</v>
      </c>
      <c r="BH8" s="88">
        <v>3</v>
      </c>
      <c r="BI8" s="88">
        <v>5</v>
      </c>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91">
        <f>SUM(C8:EM8)</f>
        <v>263</v>
      </c>
      <c r="EO8" s="91">
        <f t="shared" si="0"/>
        <v>5</v>
      </c>
    </row>
    <row r="9" spans="1:145" ht="12" thickBot="1" x14ac:dyDescent="0.25">
      <c r="A9" s="87" t="s">
        <v>819</v>
      </c>
      <c r="B9" s="151"/>
      <c r="C9" s="88">
        <v>5</v>
      </c>
      <c r="D9" s="88">
        <v>5</v>
      </c>
      <c r="E9" s="88">
        <v>5</v>
      </c>
      <c r="F9" s="88">
        <v>5</v>
      </c>
      <c r="G9" s="88">
        <v>4</v>
      </c>
      <c r="H9" s="88">
        <v>4</v>
      </c>
      <c r="I9" s="88">
        <v>4</v>
      </c>
      <c r="J9" s="88">
        <v>5</v>
      </c>
      <c r="K9" s="88">
        <v>4</v>
      </c>
      <c r="L9" s="88">
        <v>4</v>
      </c>
      <c r="M9" s="88">
        <v>5</v>
      </c>
      <c r="N9" s="88">
        <v>5</v>
      </c>
      <c r="O9" s="88">
        <v>3</v>
      </c>
      <c r="P9" s="88">
        <v>5</v>
      </c>
      <c r="Q9" s="88">
        <v>4</v>
      </c>
      <c r="R9" s="88">
        <v>5</v>
      </c>
      <c r="S9" s="88">
        <v>4</v>
      </c>
      <c r="T9" s="88">
        <v>5</v>
      </c>
      <c r="U9" s="88">
        <v>5</v>
      </c>
      <c r="V9" s="88">
        <v>3</v>
      </c>
      <c r="W9" s="88">
        <v>4</v>
      </c>
      <c r="X9" s="88">
        <v>5</v>
      </c>
      <c r="Y9" s="88">
        <v>4</v>
      </c>
      <c r="Z9" s="88">
        <v>4</v>
      </c>
      <c r="AA9" s="88">
        <v>4</v>
      </c>
      <c r="AB9" s="88">
        <v>5</v>
      </c>
      <c r="AC9" s="88">
        <v>5</v>
      </c>
      <c r="AD9" s="88">
        <v>5</v>
      </c>
      <c r="AE9" s="88">
        <v>3</v>
      </c>
      <c r="AF9" s="88">
        <v>3</v>
      </c>
      <c r="AG9" s="88">
        <v>5</v>
      </c>
      <c r="AH9" s="88">
        <v>4</v>
      </c>
      <c r="AI9" s="88">
        <v>4</v>
      </c>
      <c r="AJ9" s="88">
        <v>4</v>
      </c>
      <c r="AK9" s="88">
        <v>5</v>
      </c>
      <c r="AL9" s="88">
        <v>3</v>
      </c>
      <c r="AM9" s="88">
        <v>5</v>
      </c>
      <c r="AN9" s="88">
        <v>4</v>
      </c>
      <c r="AO9" s="88">
        <v>5</v>
      </c>
      <c r="AP9" s="88">
        <v>5</v>
      </c>
      <c r="AQ9" s="88">
        <v>5</v>
      </c>
      <c r="AR9" s="88">
        <v>5</v>
      </c>
      <c r="AS9" s="88">
        <v>5</v>
      </c>
      <c r="AT9" s="88">
        <v>2</v>
      </c>
      <c r="AU9" s="88">
        <v>4</v>
      </c>
      <c r="AV9" s="88">
        <v>2</v>
      </c>
      <c r="AW9" s="88">
        <v>5</v>
      </c>
      <c r="AX9" s="88">
        <v>5</v>
      </c>
      <c r="AY9" s="88">
        <v>5</v>
      </c>
      <c r="AZ9" s="88">
        <v>4</v>
      </c>
      <c r="BA9" s="88">
        <v>4</v>
      </c>
      <c r="BB9" s="88">
        <v>2</v>
      </c>
      <c r="BC9" s="88">
        <v>4</v>
      </c>
      <c r="BD9" s="88">
        <v>5</v>
      </c>
      <c r="BE9" s="88">
        <v>4</v>
      </c>
      <c r="BF9" s="88">
        <v>5</v>
      </c>
      <c r="BG9" s="88">
        <v>5</v>
      </c>
      <c r="BH9" s="88">
        <v>4</v>
      </c>
      <c r="BI9" s="88">
        <v>5</v>
      </c>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91">
        <f>SUM(C9:EM9)</f>
        <v>255</v>
      </c>
      <c r="EO9" s="91">
        <f t="shared" si="0"/>
        <v>5</v>
      </c>
    </row>
    <row r="10" spans="1:145" ht="19.5" thickBot="1" x14ac:dyDescent="0.25">
      <c r="A10" s="87" t="s">
        <v>820</v>
      </c>
      <c r="B10" s="151"/>
      <c r="C10" s="88" t="s">
        <v>821</v>
      </c>
      <c r="D10" s="88" t="s">
        <v>821</v>
      </c>
      <c r="E10" s="88" t="s">
        <v>821</v>
      </c>
      <c r="F10" s="88" t="s">
        <v>821</v>
      </c>
      <c r="G10" s="88" t="s">
        <v>821</v>
      </c>
      <c r="H10" s="88" t="s">
        <v>821</v>
      </c>
      <c r="I10" s="88" t="s">
        <v>821</v>
      </c>
      <c r="J10" s="88" t="s">
        <v>821</v>
      </c>
      <c r="K10" s="88" t="s">
        <v>821</v>
      </c>
      <c r="L10" s="88" t="s">
        <v>821</v>
      </c>
      <c r="M10" s="88" t="s">
        <v>821</v>
      </c>
      <c r="N10" s="88" t="s">
        <v>821</v>
      </c>
      <c r="O10" s="88" t="s">
        <v>822</v>
      </c>
      <c r="P10" s="88" t="s">
        <v>821</v>
      </c>
      <c r="Q10" s="88" t="s">
        <v>821</v>
      </c>
      <c r="R10" s="88" t="s">
        <v>821</v>
      </c>
      <c r="S10" s="88" t="s">
        <v>822</v>
      </c>
      <c r="T10" s="88" t="s">
        <v>821</v>
      </c>
      <c r="U10" s="88" t="s">
        <v>821</v>
      </c>
      <c r="V10" s="88" t="s">
        <v>821</v>
      </c>
      <c r="W10" s="88" t="s">
        <v>821</v>
      </c>
      <c r="X10" s="88" t="s">
        <v>821</v>
      </c>
      <c r="Y10" s="88" t="s">
        <v>821</v>
      </c>
      <c r="Z10" s="88" t="s">
        <v>821</v>
      </c>
      <c r="AA10" s="88" t="s">
        <v>821</v>
      </c>
      <c r="AB10" s="88" t="s">
        <v>821</v>
      </c>
      <c r="AC10" s="88" t="s">
        <v>821</v>
      </c>
      <c r="AD10" s="88" t="s">
        <v>821</v>
      </c>
      <c r="AE10" s="88" t="s">
        <v>821</v>
      </c>
      <c r="AF10" s="88" t="s">
        <v>821</v>
      </c>
      <c r="AG10" s="88" t="s">
        <v>821</v>
      </c>
      <c r="AH10" s="88" t="s">
        <v>821</v>
      </c>
      <c r="AI10" s="88" t="s">
        <v>821</v>
      </c>
      <c r="AJ10" s="88" t="s">
        <v>821</v>
      </c>
      <c r="AK10" s="88" t="s">
        <v>821</v>
      </c>
      <c r="AL10" s="88" t="s">
        <v>821</v>
      </c>
      <c r="AM10" s="88" t="s">
        <v>821</v>
      </c>
      <c r="AN10" s="88" t="s">
        <v>821</v>
      </c>
      <c r="AO10" s="88" t="s">
        <v>821</v>
      </c>
      <c r="AP10" s="88" t="s">
        <v>821</v>
      </c>
      <c r="AQ10" s="88" t="s">
        <v>821</v>
      </c>
      <c r="AR10" s="88" t="s">
        <v>821</v>
      </c>
      <c r="AS10" s="88" t="s">
        <v>821</v>
      </c>
      <c r="AT10" s="88" t="s">
        <v>821</v>
      </c>
      <c r="AU10" s="88" t="s">
        <v>821</v>
      </c>
      <c r="AV10" s="88" t="s">
        <v>821</v>
      </c>
      <c r="AW10" s="88" t="s">
        <v>821</v>
      </c>
      <c r="AX10" s="88" t="s">
        <v>821</v>
      </c>
      <c r="AY10" s="88" t="s">
        <v>821</v>
      </c>
      <c r="AZ10" s="88" t="s">
        <v>821</v>
      </c>
      <c r="BA10" s="88" t="s">
        <v>821</v>
      </c>
      <c r="BB10" s="88" t="s">
        <v>821</v>
      </c>
      <c r="BC10" s="88" t="s">
        <v>821</v>
      </c>
      <c r="BD10" s="88" t="s">
        <v>821</v>
      </c>
      <c r="BE10" s="88" t="s">
        <v>821</v>
      </c>
      <c r="BF10" s="88" t="s">
        <v>821</v>
      </c>
      <c r="BG10" s="88" t="s">
        <v>821</v>
      </c>
      <c r="BH10" s="88" t="s">
        <v>821</v>
      </c>
      <c r="BI10" s="88" t="s">
        <v>821</v>
      </c>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91" t="s">
        <v>821</v>
      </c>
      <c r="EO10" s="91" t="s">
        <v>821</v>
      </c>
    </row>
    <row r="11" spans="1:145" ht="19.5" thickBot="1" x14ac:dyDescent="0.25">
      <c r="A11" s="87" t="s">
        <v>823</v>
      </c>
      <c r="B11" s="151"/>
      <c r="C11" s="88" t="s">
        <v>821</v>
      </c>
      <c r="D11" s="88" t="s">
        <v>821</v>
      </c>
      <c r="E11" s="88" t="s">
        <v>821</v>
      </c>
      <c r="F11" s="88" t="s">
        <v>821</v>
      </c>
      <c r="G11" s="88" t="s">
        <v>821</v>
      </c>
      <c r="H11" s="88" t="s">
        <v>821</v>
      </c>
      <c r="I11" s="88" t="s">
        <v>821</v>
      </c>
      <c r="J11" s="88" t="s">
        <v>821</v>
      </c>
      <c r="K11" s="88" t="s">
        <v>821</v>
      </c>
      <c r="L11" s="88" t="s">
        <v>821</v>
      </c>
      <c r="M11" s="88" t="s">
        <v>821</v>
      </c>
      <c r="N11" s="88" t="s">
        <v>821</v>
      </c>
      <c r="O11" s="88" t="s">
        <v>821</v>
      </c>
      <c r="P11" s="88" t="s">
        <v>821</v>
      </c>
      <c r="Q11" s="88" t="s">
        <v>821</v>
      </c>
      <c r="R11" s="88" t="s">
        <v>821</v>
      </c>
      <c r="S11" s="88" t="s">
        <v>822</v>
      </c>
      <c r="T11" s="88" t="s">
        <v>821</v>
      </c>
      <c r="U11" s="88" t="s">
        <v>821</v>
      </c>
      <c r="V11" s="88" t="s">
        <v>821</v>
      </c>
      <c r="W11" s="88" t="s">
        <v>822</v>
      </c>
      <c r="X11" s="88" t="s">
        <v>821</v>
      </c>
      <c r="Y11" s="88" t="s">
        <v>821</v>
      </c>
      <c r="Z11" s="88" t="s">
        <v>821</v>
      </c>
      <c r="AA11" s="88" t="s">
        <v>821</v>
      </c>
      <c r="AB11" s="88" t="s">
        <v>822</v>
      </c>
      <c r="AC11" s="88" t="s">
        <v>822</v>
      </c>
      <c r="AD11" s="88" t="s">
        <v>821</v>
      </c>
      <c r="AE11" s="88" t="s">
        <v>821</v>
      </c>
      <c r="AF11" s="88" t="s">
        <v>821</v>
      </c>
      <c r="AG11" s="88" t="s">
        <v>821</v>
      </c>
      <c r="AH11" s="88" t="s">
        <v>821</v>
      </c>
      <c r="AI11" s="88" t="s">
        <v>821</v>
      </c>
      <c r="AJ11" s="88" t="s">
        <v>821</v>
      </c>
      <c r="AK11" s="88" t="s">
        <v>821</v>
      </c>
      <c r="AL11" s="88" t="s">
        <v>821</v>
      </c>
      <c r="AM11" s="88" t="s">
        <v>821</v>
      </c>
      <c r="AN11" s="88" t="s">
        <v>821</v>
      </c>
      <c r="AO11" s="88" t="s">
        <v>821</v>
      </c>
      <c r="AP11" s="88" t="s">
        <v>821</v>
      </c>
      <c r="AQ11" s="88" t="s">
        <v>821</v>
      </c>
      <c r="AR11" s="88" t="s">
        <v>821</v>
      </c>
      <c r="AS11" s="88" t="s">
        <v>821</v>
      </c>
      <c r="AT11" s="88" t="s">
        <v>821</v>
      </c>
      <c r="AU11" s="88" t="s">
        <v>821</v>
      </c>
      <c r="AV11" s="88" t="s">
        <v>821</v>
      </c>
      <c r="AW11" s="88" t="s">
        <v>821</v>
      </c>
      <c r="AX11" s="88" t="s">
        <v>821</v>
      </c>
      <c r="AY11" s="88" t="s">
        <v>821</v>
      </c>
      <c r="AZ11" s="88" t="s">
        <v>822</v>
      </c>
      <c r="BA11" s="88" t="s">
        <v>821</v>
      </c>
      <c r="BB11" s="88" t="s">
        <v>821</v>
      </c>
      <c r="BC11" s="88" t="s">
        <v>821</v>
      </c>
      <c r="BD11" s="88" t="s">
        <v>821</v>
      </c>
      <c r="BE11" s="88" t="s">
        <v>821</v>
      </c>
      <c r="BF11" s="88" t="s">
        <v>821</v>
      </c>
      <c r="BG11" s="88" t="s">
        <v>821</v>
      </c>
      <c r="BH11" s="88" t="s">
        <v>822</v>
      </c>
      <c r="BI11" s="88" t="s">
        <v>821</v>
      </c>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91" t="s">
        <v>821</v>
      </c>
      <c r="EO11" s="91" t="s">
        <v>821</v>
      </c>
    </row>
    <row r="12" spans="1:145" ht="12" thickBot="1" x14ac:dyDescent="0.25">
      <c r="A12" s="87" t="s">
        <v>801</v>
      </c>
      <c r="B12" s="151"/>
      <c r="C12" s="88">
        <v>5</v>
      </c>
      <c r="D12" s="88">
        <v>4</v>
      </c>
      <c r="E12" s="88">
        <v>4</v>
      </c>
      <c r="F12" s="88">
        <v>5</v>
      </c>
      <c r="G12" s="88">
        <v>5</v>
      </c>
      <c r="H12" s="88">
        <v>5</v>
      </c>
      <c r="I12" s="88">
        <v>5</v>
      </c>
      <c r="J12" s="88">
        <v>5</v>
      </c>
      <c r="K12" s="88">
        <v>4</v>
      </c>
      <c r="L12" s="88">
        <v>4</v>
      </c>
      <c r="M12" s="88">
        <v>5</v>
      </c>
      <c r="N12" s="88">
        <v>5</v>
      </c>
      <c r="O12" s="88">
        <v>3</v>
      </c>
      <c r="P12" s="88">
        <v>5</v>
      </c>
      <c r="Q12" s="88">
        <v>4</v>
      </c>
      <c r="R12" s="88">
        <v>5</v>
      </c>
      <c r="S12" s="88">
        <v>5</v>
      </c>
      <c r="T12" s="88">
        <v>5</v>
      </c>
      <c r="U12" s="88">
        <v>5</v>
      </c>
      <c r="V12" s="88">
        <v>4</v>
      </c>
      <c r="W12" s="88">
        <v>4</v>
      </c>
      <c r="X12" s="88">
        <v>5</v>
      </c>
      <c r="Y12" s="88">
        <v>5</v>
      </c>
      <c r="Z12" s="88">
        <v>4</v>
      </c>
      <c r="AA12" s="88">
        <v>5</v>
      </c>
      <c r="AB12" s="88">
        <v>5</v>
      </c>
      <c r="AC12" s="88">
        <v>4</v>
      </c>
      <c r="AD12" s="88">
        <v>4</v>
      </c>
      <c r="AE12" s="88">
        <v>3</v>
      </c>
      <c r="AF12" s="88">
        <v>4</v>
      </c>
      <c r="AG12" s="88">
        <v>5</v>
      </c>
      <c r="AH12" s="88"/>
      <c r="AI12" s="88">
        <v>5</v>
      </c>
      <c r="AJ12" s="88">
        <v>5</v>
      </c>
      <c r="AK12" s="88">
        <v>5</v>
      </c>
      <c r="AL12" s="88">
        <v>5</v>
      </c>
      <c r="AM12" s="88">
        <v>5</v>
      </c>
      <c r="AN12" s="88">
        <v>5</v>
      </c>
      <c r="AO12" s="88">
        <v>5</v>
      </c>
      <c r="AP12" s="88">
        <v>5</v>
      </c>
      <c r="AQ12" s="88">
        <v>5</v>
      </c>
      <c r="AR12" s="88">
        <v>5</v>
      </c>
      <c r="AS12" s="88">
        <v>5</v>
      </c>
      <c r="AT12" s="88">
        <v>3</v>
      </c>
      <c r="AU12" s="88">
        <v>4</v>
      </c>
      <c r="AV12" s="88">
        <v>2</v>
      </c>
      <c r="AW12" s="88">
        <v>5</v>
      </c>
      <c r="AX12" s="88">
        <v>5</v>
      </c>
      <c r="AY12" s="88">
        <v>5</v>
      </c>
      <c r="AZ12" s="88">
        <v>4</v>
      </c>
      <c r="BA12" s="88">
        <v>4</v>
      </c>
      <c r="BB12" s="88">
        <v>1</v>
      </c>
      <c r="BC12" s="88">
        <v>5</v>
      </c>
      <c r="BD12" s="88">
        <v>4</v>
      </c>
      <c r="BE12" s="88">
        <v>4</v>
      </c>
      <c r="BF12" s="88">
        <v>5</v>
      </c>
      <c r="BG12" s="88">
        <v>5</v>
      </c>
      <c r="BH12" s="88">
        <v>4</v>
      </c>
      <c r="BI12" s="88">
        <v>5</v>
      </c>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91">
        <f>SUM(C12:EM12)</f>
        <v>260</v>
      </c>
      <c r="EO12" s="91">
        <f t="shared" si="0"/>
        <v>5</v>
      </c>
    </row>
    <row r="13" spans="1:145" ht="12" thickBot="1" x14ac:dyDescent="0.25">
      <c r="A13" s="92" t="s">
        <v>824</v>
      </c>
      <c r="B13" s="153" t="s">
        <v>825</v>
      </c>
      <c r="C13" s="93">
        <v>118</v>
      </c>
      <c r="D13" s="93">
        <v>84</v>
      </c>
      <c r="E13" s="93">
        <v>148</v>
      </c>
      <c r="F13" s="93">
        <v>183</v>
      </c>
      <c r="G13" s="93">
        <v>29</v>
      </c>
      <c r="H13" s="93">
        <v>334</v>
      </c>
      <c r="I13" s="93">
        <v>196</v>
      </c>
      <c r="J13" s="93">
        <v>51</v>
      </c>
      <c r="K13" s="93">
        <v>45</v>
      </c>
      <c r="L13" s="93">
        <v>61</v>
      </c>
      <c r="M13" s="93">
        <v>62</v>
      </c>
      <c r="N13" s="93">
        <v>181</v>
      </c>
      <c r="O13" s="93">
        <v>335</v>
      </c>
      <c r="P13" s="93">
        <v>344</v>
      </c>
      <c r="Q13" s="93">
        <v>204</v>
      </c>
      <c r="R13" s="93">
        <v>347</v>
      </c>
      <c r="S13" s="93">
        <v>46</v>
      </c>
      <c r="T13" s="93">
        <v>222</v>
      </c>
      <c r="U13" s="93">
        <v>67</v>
      </c>
      <c r="V13" s="93">
        <v>216</v>
      </c>
      <c r="W13" s="93">
        <v>141</v>
      </c>
      <c r="X13" s="93">
        <v>110</v>
      </c>
      <c r="Y13" s="93">
        <v>60</v>
      </c>
      <c r="Z13" s="93">
        <v>129</v>
      </c>
      <c r="AA13" s="93">
        <v>159</v>
      </c>
      <c r="AB13" s="93">
        <v>90</v>
      </c>
      <c r="AC13" s="93">
        <v>120</v>
      </c>
      <c r="AD13" s="93">
        <v>160</v>
      </c>
      <c r="AE13" s="93">
        <v>193</v>
      </c>
      <c r="AF13" s="93">
        <v>205</v>
      </c>
      <c r="AG13" s="93">
        <v>224</v>
      </c>
      <c r="AH13" s="93">
        <v>49</v>
      </c>
      <c r="AI13" s="93">
        <v>118</v>
      </c>
      <c r="AJ13" s="93">
        <v>347</v>
      </c>
      <c r="AK13" s="93">
        <v>335</v>
      </c>
      <c r="AL13" s="93">
        <v>183</v>
      </c>
      <c r="AM13" s="93">
        <v>134</v>
      </c>
      <c r="AN13" s="93">
        <v>144</v>
      </c>
      <c r="AO13" s="93">
        <v>146</v>
      </c>
      <c r="AP13" s="93">
        <v>61</v>
      </c>
      <c r="AQ13" s="93">
        <v>62</v>
      </c>
      <c r="AR13" s="93">
        <v>344</v>
      </c>
      <c r="AS13" s="93">
        <v>370</v>
      </c>
      <c r="AT13" s="93">
        <v>150</v>
      </c>
      <c r="AU13" s="93">
        <v>195</v>
      </c>
      <c r="AV13" s="93">
        <v>145</v>
      </c>
      <c r="AW13" s="93">
        <v>127</v>
      </c>
      <c r="AX13" s="93">
        <v>75</v>
      </c>
      <c r="AY13" s="93">
        <v>192</v>
      </c>
      <c r="AZ13" s="93">
        <v>121</v>
      </c>
      <c r="BA13" s="93">
        <v>190</v>
      </c>
      <c r="BB13" s="93">
        <v>40</v>
      </c>
      <c r="BC13" s="93">
        <v>334</v>
      </c>
      <c r="BD13" s="93">
        <v>128</v>
      </c>
      <c r="BE13" s="93">
        <v>50</v>
      </c>
      <c r="BF13" s="93">
        <v>142</v>
      </c>
      <c r="BG13" s="93">
        <v>160</v>
      </c>
      <c r="BH13" s="93">
        <v>205</v>
      </c>
      <c r="BI13" s="93">
        <v>189</v>
      </c>
      <c r="BJ13" s="93">
        <v>4</v>
      </c>
      <c r="BK13" s="93">
        <v>191</v>
      </c>
      <c r="BL13" s="93">
        <v>44</v>
      </c>
      <c r="BM13" s="93">
        <v>63</v>
      </c>
      <c r="BN13" s="93">
        <v>21</v>
      </c>
      <c r="BO13" s="93">
        <v>314</v>
      </c>
      <c r="BP13" s="93">
        <v>206</v>
      </c>
      <c r="BQ13" s="94">
        <v>173</v>
      </c>
      <c r="BR13" s="93">
        <v>147</v>
      </c>
      <c r="BS13" s="93">
        <v>149</v>
      </c>
      <c r="BT13" s="93">
        <v>30</v>
      </c>
      <c r="BU13" s="93">
        <v>182</v>
      </c>
      <c r="BV13" s="93">
        <v>208</v>
      </c>
      <c r="BW13" s="93">
        <v>187</v>
      </c>
      <c r="BX13" s="93">
        <v>188</v>
      </c>
      <c r="BY13" s="93">
        <v>185</v>
      </c>
      <c r="BZ13" s="93">
        <v>245</v>
      </c>
      <c r="CA13" s="93">
        <v>156</v>
      </c>
      <c r="CB13" s="93">
        <v>174</v>
      </c>
      <c r="CC13" s="93">
        <v>65</v>
      </c>
      <c r="CD13" s="93">
        <v>15</v>
      </c>
      <c r="CE13" s="93">
        <v>44</v>
      </c>
      <c r="CF13" s="93">
        <v>39</v>
      </c>
      <c r="CG13" s="93">
        <v>7</v>
      </c>
      <c r="CH13" s="93">
        <v>157</v>
      </c>
      <c r="CI13" s="93">
        <v>147</v>
      </c>
      <c r="CJ13" s="93">
        <v>149</v>
      </c>
      <c r="CK13" s="93">
        <v>165</v>
      </c>
      <c r="CL13" s="94">
        <v>173</v>
      </c>
      <c r="CM13" s="95">
        <v>200</v>
      </c>
      <c r="CN13" s="93">
        <v>136</v>
      </c>
      <c r="CO13" s="93">
        <v>170</v>
      </c>
      <c r="CP13" s="93">
        <v>187</v>
      </c>
      <c r="CQ13" s="93">
        <v>188</v>
      </c>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0" t="s">
        <v>753</v>
      </c>
      <c r="EO13" s="90" t="s">
        <v>814</v>
      </c>
    </row>
    <row r="14" spans="1:145" ht="12" thickBot="1" x14ac:dyDescent="0.25">
      <c r="A14" s="92" t="s">
        <v>815</v>
      </c>
      <c r="B14" s="153"/>
      <c r="C14" s="93">
        <v>4</v>
      </c>
      <c r="D14" s="93">
        <v>5</v>
      </c>
      <c r="E14" s="93">
        <v>4</v>
      </c>
      <c r="F14" s="93">
        <v>5</v>
      </c>
      <c r="G14" s="93">
        <v>5</v>
      </c>
      <c r="H14" s="93">
        <v>5</v>
      </c>
      <c r="I14" s="93">
        <v>5</v>
      </c>
      <c r="J14" s="93">
        <v>5</v>
      </c>
      <c r="K14" s="93">
        <v>5</v>
      </c>
      <c r="L14" s="93">
        <v>5</v>
      </c>
      <c r="M14" s="93">
        <v>4</v>
      </c>
      <c r="N14" s="93">
        <v>5</v>
      </c>
      <c r="O14" s="93">
        <v>5</v>
      </c>
      <c r="P14" s="93">
        <v>5</v>
      </c>
      <c r="Q14" s="93">
        <v>4</v>
      </c>
      <c r="R14" s="93">
        <v>5</v>
      </c>
      <c r="S14" s="93">
        <v>5</v>
      </c>
      <c r="T14" s="93">
        <v>5</v>
      </c>
      <c r="U14" s="93">
        <v>5</v>
      </c>
      <c r="V14" s="93">
        <v>5</v>
      </c>
      <c r="W14" s="93">
        <v>5</v>
      </c>
      <c r="X14" s="93">
        <v>5</v>
      </c>
      <c r="Y14" s="93">
        <v>4</v>
      </c>
      <c r="Z14" s="93">
        <v>5</v>
      </c>
      <c r="AA14" s="93">
        <v>5</v>
      </c>
      <c r="AB14" s="93">
        <v>5</v>
      </c>
      <c r="AC14" s="93">
        <v>3</v>
      </c>
      <c r="AD14" s="93">
        <v>5</v>
      </c>
      <c r="AE14" s="93">
        <v>3</v>
      </c>
      <c r="AF14" s="93">
        <v>4</v>
      </c>
      <c r="AG14" s="93">
        <v>5</v>
      </c>
      <c r="AH14" s="93">
        <v>3</v>
      </c>
      <c r="AI14" s="93">
        <v>5</v>
      </c>
      <c r="AJ14" s="93">
        <v>5</v>
      </c>
      <c r="AK14" s="93">
        <v>5</v>
      </c>
      <c r="AL14" s="93">
        <v>5</v>
      </c>
      <c r="AM14" s="93">
        <v>5</v>
      </c>
      <c r="AN14" s="93">
        <v>5</v>
      </c>
      <c r="AO14" s="93">
        <v>5</v>
      </c>
      <c r="AP14" s="93">
        <v>5</v>
      </c>
      <c r="AQ14" s="93">
        <v>5</v>
      </c>
      <c r="AR14" s="93">
        <v>5</v>
      </c>
      <c r="AS14" s="93">
        <v>5</v>
      </c>
      <c r="AT14" s="93">
        <v>5</v>
      </c>
      <c r="AU14" s="93">
        <v>5</v>
      </c>
      <c r="AV14" s="93">
        <v>5</v>
      </c>
      <c r="AW14" s="93">
        <v>5</v>
      </c>
      <c r="AX14" s="93">
        <v>5</v>
      </c>
      <c r="AY14" s="93">
        <v>5</v>
      </c>
      <c r="AZ14" s="93">
        <v>4</v>
      </c>
      <c r="BA14" s="93">
        <v>3</v>
      </c>
      <c r="BB14" s="93">
        <v>3</v>
      </c>
      <c r="BC14" s="93">
        <v>5</v>
      </c>
      <c r="BD14" s="93">
        <v>5</v>
      </c>
      <c r="BE14" s="93">
        <v>4</v>
      </c>
      <c r="BF14" s="93">
        <v>5</v>
      </c>
      <c r="BG14" s="93">
        <v>5</v>
      </c>
      <c r="BH14" s="93">
        <v>5</v>
      </c>
      <c r="BI14" s="93">
        <v>5</v>
      </c>
      <c r="BJ14" s="93">
        <v>5</v>
      </c>
      <c r="BK14" s="93">
        <v>3</v>
      </c>
      <c r="BL14" s="93">
        <v>5</v>
      </c>
      <c r="BM14" s="93">
        <v>5</v>
      </c>
      <c r="BN14" s="93">
        <v>5</v>
      </c>
      <c r="BO14" s="93">
        <v>4</v>
      </c>
      <c r="BP14" s="93">
        <v>5</v>
      </c>
      <c r="BQ14" s="94">
        <v>5</v>
      </c>
      <c r="BR14" s="93">
        <v>5</v>
      </c>
      <c r="BS14" s="93">
        <v>5</v>
      </c>
      <c r="BT14" s="93">
        <v>5</v>
      </c>
      <c r="BU14" s="93">
        <v>5</v>
      </c>
      <c r="BV14" s="93">
        <v>5</v>
      </c>
      <c r="BW14" s="93">
        <v>3</v>
      </c>
      <c r="BX14" s="93">
        <v>3</v>
      </c>
      <c r="BY14" s="93">
        <v>5</v>
      </c>
      <c r="BZ14" s="93">
        <v>4</v>
      </c>
      <c r="CA14" s="93">
        <v>4</v>
      </c>
      <c r="CB14" s="93">
        <v>5</v>
      </c>
      <c r="CC14" s="93">
        <v>5</v>
      </c>
      <c r="CD14" s="93">
        <v>3</v>
      </c>
      <c r="CE14" s="93">
        <v>5</v>
      </c>
      <c r="CF14" s="93">
        <v>5</v>
      </c>
      <c r="CG14" s="93">
        <v>5</v>
      </c>
      <c r="CH14" s="93">
        <v>5</v>
      </c>
      <c r="CI14" s="93">
        <v>5</v>
      </c>
      <c r="CJ14" s="93">
        <v>5</v>
      </c>
      <c r="CK14" s="93">
        <v>5</v>
      </c>
      <c r="CL14" s="94">
        <v>5</v>
      </c>
      <c r="CM14" s="95">
        <v>5</v>
      </c>
      <c r="CN14" s="93">
        <v>5</v>
      </c>
      <c r="CO14" s="93">
        <v>4</v>
      </c>
      <c r="CP14" s="93">
        <v>3</v>
      </c>
      <c r="CQ14" s="93">
        <v>3</v>
      </c>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1">
        <f>SUM(C14:EM14)</f>
        <v>431</v>
      </c>
      <c r="EO14" s="91">
        <f>ROUNDUP(EN14/93,0)</f>
        <v>5</v>
      </c>
    </row>
    <row r="15" spans="1:145" ht="12" thickBot="1" x14ac:dyDescent="0.25">
      <c r="A15" s="92" t="s">
        <v>816</v>
      </c>
      <c r="B15" s="153"/>
      <c r="C15" s="93">
        <v>4</v>
      </c>
      <c r="D15" s="93">
        <v>5</v>
      </c>
      <c r="E15" s="93">
        <v>5</v>
      </c>
      <c r="F15" s="93">
        <v>5</v>
      </c>
      <c r="G15" s="93">
        <v>4</v>
      </c>
      <c r="H15" s="93">
        <v>5</v>
      </c>
      <c r="I15" s="93">
        <v>4</v>
      </c>
      <c r="J15" s="93">
        <v>5</v>
      </c>
      <c r="K15" s="93">
        <v>5</v>
      </c>
      <c r="L15" s="93">
        <v>4</v>
      </c>
      <c r="M15" s="93">
        <v>5</v>
      </c>
      <c r="N15" s="93">
        <v>4</v>
      </c>
      <c r="O15" s="93">
        <v>5</v>
      </c>
      <c r="P15" s="93">
        <v>5</v>
      </c>
      <c r="Q15" s="93">
        <v>4</v>
      </c>
      <c r="R15" s="93">
        <v>5</v>
      </c>
      <c r="S15" s="93">
        <v>5</v>
      </c>
      <c r="T15" s="93">
        <v>5</v>
      </c>
      <c r="U15" s="93">
        <v>5</v>
      </c>
      <c r="V15" s="93">
        <v>5</v>
      </c>
      <c r="W15" s="93">
        <v>4</v>
      </c>
      <c r="X15" s="93">
        <v>2</v>
      </c>
      <c r="Y15" s="93">
        <v>4</v>
      </c>
      <c r="Z15" s="93">
        <v>5</v>
      </c>
      <c r="AA15" s="93">
        <v>5</v>
      </c>
      <c r="AB15" s="93">
        <v>5</v>
      </c>
      <c r="AC15" s="93">
        <v>4</v>
      </c>
      <c r="AD15" s="93">
        <v>4</v>
      </c>
      <c r="AE15" s="93">
        <v>3</v>
      </c>
      <c r="AF15" s="93">
        <v>4</v>
      </c>
      <c r="AG15" s="93">
        <v>5</v>
      </c>
      <c r="AH15" s="93">
        <v>3</v>
      </c>
      <c r="AI15" s="93">
        <v>4</v>
      </c>
      <c r="AJ15" s="93">
        <v>5</v>
      </c>
      <c r="AK15" s="93">
        <v>5</v>
      </c>
      <c r="AL15" s="93">
        <v>5</v>
      </c>
      <c r="AM15" s="93">
        <v>4</v>
      </c>
      <c r="AN15" s="93">
        <v>5</v>
      </c>
      <c r="AO15" s="93">
        <v>5</v>
      </c>
      <c r="AP15" s="93">
        <v>5</v>
      </c>
      <c r="AQ15" s="93">
        <v>4</v>
      </c>
      <c r="AR15" s="93">
        <v>5</v>
      </c>
      <c r="AS15" s="93">
        <v>5</v>
      </c>
      <c r="AT15" s="93">
        <v>4</v>
      </c>
      <c r="AU15" s="93">
        <v>5</v>
      </c>
      <c r="AV15" s="93">
        <v>5</v>
      </c>
      <c r="AW15" s="93">
        <v>4</v>
      </c>
      <c r="AX15" s="93">
        <v>5</v>
      </c>
      <c r="AY15" s="93">
        <v>4</v>
      </c>
      <c r="AZ15" s="93">
        <v>3</v>
      </c>
      <c r="BA15" s="93">
        <v>3</v>
      </c>
      <c r="BB15" s="93">
        <v>5</v>
      </c>
      <c r="BC15" s="93">
        <v>5</v>
      </c>
      <c r="BD15" s="93">
        <v>4</v>
      </c>
      <c r="BE15" s="93">
        <v>4</v>
      </c>
      <c r="BF15" s="93">
        <v>5</v>
      </c>
      <c r="BG15" s="93">
        <v>4</v>
      </c>
      <c r="BH15" s="93">
        <v>4</v>
      </c>
      <c r="BI15" s="93">
        <v>5</v>
      </c>
      <c r="BJ15" s="93">
        <v>5</v>
      </c>
      <c r="BK15" s="93">
        <v>4</v>
      </c>
      <c r="BL15" s="93">
        <v>5</v>
      </c>
      <c r="BM15" s="93">
        <v>4</v>
      </c>
      <c r="BN15" s="93">
        <v>3</v>
      </c>
      <c r="BO15" s="93">
        <v>3</v>
      </c>
      <c r="BP15" s="93">
        <v>5</v>
      </c>
      <c r="BQ15" s="94">
        <v>5</v>
      </c>
      <c r="BR15" s="93">
        <v>4</v>
      </c>
      <c r="BS15" s="93">
        <v>5</v>
      </c>
      <c r="BT15" s="93">
        <v>5</v>
      </c>
      <c r="BU15" s="93">
        <v>5</v>
      </c>
      <c r="BV15" s="93">
        <v>5</v>
      </c>
      <c r="BW15" s="93">
        <v>3</v>
      </c>
      <c r="BX15" s="93">
        <v>3</v>
      </c>
      <c r="BY15" s="93">
        <v>4</v>
      </c>
      <c r="BZ15" s="93">
        <v>3</v>
      </c>
      <c r="CA15" s="93">
        <v>4</v>
      </c>
      <c r="CB15" s="93">
        <v>4</v>
      </c>
      <c r="CC15" s="93">
        <v>5</v>
      </c>
      <c r="CD15" s="93">
        <v>1</v>
      </c>
      <c r="CE15" s="93">
        <v>5</v>
      </c>
      <c r="CF15" s="93">
        <v>4</v>
      </c>
      <c r="CG15" s="93">
        <v>5</v>
      </c>
      <c r="CH15" s="93">
        <v>5</v>
      </c>
      <c r="CI15" s="93">
        <v>4</v>
      </c>
      <c r="CJ15" s="93">
        <v>5</v>
      </c>
      <c r="CK15" s="93">
        <v>5</v>
      </c>
      <c r="CL15" s="94">
        <v>5</v>
      </c>
      <c r="CM15" s="95">
        <v>4</v>
      </c>
      <c r="CN15" s="93">
        <v>5</v>
      </c>
      <c r="CO15" s="93">
        <v>4</v>
      </c>
      <c r="CP15" s="93">
        <v>3</v>
      </c>
      <c r="CQ15" s="93">
        <v>3</v>
      </c>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1">
        <f>SUM(C15:EM15)</f>
        <v>405</v>
      </c>
      <c r="EO15" s="91">
        <f t="shared" ref="EO15:EO21" si="1">ROUNDUP(EN15/93,0)</f>
        <v>5</v>
      </c>
    </row>
    <row r="16" spans="1:145" ht="12" thickBot="1" x14ac:dyDescent="0.25">
      <c r="A16" s="92" t="s">
        <v>817</v>
      </c>
      <c r="B16" s="153"/>
      <c r="C16" s="93">
        <v>3</v>
      </c>
      <c r="D16" s="93">
        <v>5</v>
      </c>
      <c r="E16" s="93">
        <v>4</v>
      </c>
      <c r="F16" s="93">
        <v>5</v>
      </c>
      <c r="G16" s="93">
        <v>5</v>
      </c>
      <c r="H16" s="93">
        <v>5</v>
      </c>
      <c r="I16" s="93">
        <v>5</v>
      </c>
      <c r="J16" s="93">
        <v>5</v>
      </c>
      <c r="K16" s="93">
        <v>5</v>
      </c>
      <c r="L16" s="93">
        <v>4</v>
      </c>
      <c r="M16" s="93">
        <v>4</v>
      </c>
      <c r="N16" s="93">
        <v>4</v>
      </c>
      <c r="O16" s="93">
        <v>5</v>
      </c>
      <c r="P16" s="93">
        <v>5</v>
      </c>
      <c r="Q16" s="93">
        <v>3</v>
      </c>
      <c r="R16" s="93">
        <v>5</v>
      </c>
      <c r="S16" s="93">
        <v>5</v>
      </c>
      <c r="T16" s="93">
        <v>5</v>
      </c>
      <c r="U16" s="93">
        <v>5</v>
      </c>
      <c r="V16" s="93">
        <v>5</v>
      </c>
      <c r="W16" s="93">
        <v>5</v>
      </c>
      <c r="X16" s="93">
        <v>4</v>
      </c>
      <c r="Y16" s="93">
        <v>3</v>
      </c>
      <c r="Z16" s="93">
        <v>5</v>
      </c>
      <c r="AA16" s="93">
        <v>5</v>
      </c>
      <c r="AB16" s="93">
        <v>5</v>
      </c>
      <c r="AC16" s="93">
        <v>3</v>
      </c>
      <c r="AD16" s="93">
        <v>5</v>
      </c>
      <c r="AE16" s="93">
        <v>4</v>
      </c>
      <c r="AF16" s="93">
        <v>3</v>
      </c>
      <c r="AG16" s="93">
        <v>5</v>
      </c>
      <c r="AH16" s="93">
        <v>3</v>
      </c>
      <c r="AI16" s="93">
        <v>3</v>
      </c>
      <c r="AJ16" s="93">
        <v>5</v>
      </c>
      <c r="AK16" s="93">
        <v>5</v>
      </c>
      <c r="AL16" s="93">
        <v>5</v>
      </c>
      <c r="AM16" s="93">
        <v>5</v>
      </c>
      <c r="AN16" s="93">
        <v>5</v>
      </c>
      <c r="AO16" s="93">
        <v>5</v>
      </c>
      <c r="AP16" s="93">
        <v>4</v>
      </c>
      <c r="AQ16" s="93">
        <v>5</v>
      </c>
      <c r="AR16" s="93">
        <v>5</v>
      </c>
      <c r="AS16" s="93">
        <v>5</v>
      </c>
      <c r="AT16" s="93">
        <v>3</v>
      </c>
      <c r="AU16" s="93">
        <v>5</v>
      </c>
      <c r="AV16" s="93">
        <v>5</v>
      </c>
      <c r="AW16" s="93">
        <v>5</v>
      </c>
      <c r="AX16" s="93">
        <v>5</v>
      </c>
      <c r="AY16" s="93">
        <v>4</v>
      </c>
      <c r="AZ16" s="93">
        <v>3</v>
      </c>
      <c r="BA16" s="93"/>
      <c r="BB16" s="93">
        <v>4</v>
      </c>
      <c r="BC16" s="93">
        <v>5</v>
      </c>
      <c r="BD16" s="93">
        <v>5</v>
      </c>
      <c r="BE16" s="93">
        <v>4</v>
      </c>
      <c r="BF16" s="93">
        <v>5</v>
      </c>
      <c r="BG16" s="93">
        <v>5</v>
      </c>
      <c r="BH16" s="93">
        <v>3</v>
      </c>
      <c r="BI16" s="93">
        <v>5</v>
      </c>
      <c r="BJ16" s="93">
        <v>5</v>
      </c>
      <c r="BK16" s="93">
        <v>4</v>
      </c>
      <c r="BL16" s="93">
        <v>5</v>
      </c>
      <c r="BM16" s="93">
        <v>4</v>
      </c>
      <c r="BN16" s="93">
        <v>3</v>
      </c>
      <c r="BO16" s="93">
        <v>3</v>
      </c>
      <c r="BP16" s="93">
        <v>5</v>
      </c>
      <c r="BQ16" s="94">
        <v>5</v>
      </c>
      <c r="BR16" s="93">
        <v>4</v>
      </c>
      <c r="BS16" s="93">
        <v>5</v>
      </c>
      <c r="BT16" s="93">
        <v>5</v>
      </c>
      <c r="BU16" s="93">
        <v>5</v>
      </c>
      <c r="BV16" s="93">
        <v>5</v>
      </c>
      <c r="BW16" s="93">
        <v>3</v>
      </c>
      <c r="BX16" s="93">
        <v>3</v>
      </c>
      <c r="BY16" s="93">
        <v>4</v>
      </c>
      <c r="BZ16" s="93">
        <v>2</v>
      </c>
      <c r="CA16" s="93">
        <v>4</v>
      </c>
      <c r="CB16" s="93">
        <v>5</v>
      </c>
      <c r="CC16" s="93">
        <v>5</v>
      </c>
      <c r="CD16" s="93">
        <v>2</v>
      </c>
      <c r="CE16" s="93">
        <v>5</v>
      </c>
      <c r="CF16" s="93">
        <v>4</v>
      </c>
      <c r="CG16" s="93">
        <v>5</v>
      </c>
      <c r="CH16" s="93">
        <v>5</v>
      </c>
      <c r="CI16" s="93">
        <v>5</v>
      </c>
      <c r="CJ16" s="93">
        <v>5</v>
      </c>
      <c r="CK16" s="93">
        <v>5</v>
      </c>
      <c r="CL16" s="94">
        <v>5</v>
      </c>
      <c r="CM16" s="95">
        <v>5</v>
      </c>
      <c r="CN16" s="93">
        <v>5</v>
      </c>
      <c r="CO16" s="93">
        <v>4</v>
      </c>
      <c r="CP16" s="93">
        <v>3</v>
      </c>
      <c r="CQ16" s="93">
        <v>3</v>
      </c>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1">
        <f>SUM(C16:EM16)</f>
        <v>405</v>
      </c>
      <c r="EO16" s="91">
        <f t="shared" si="1"/>
        <v>5</v>
      </c>
    </row>
    <row r="17" spans="1:145" ht="12" thickBot="1" x14ac:dyDescent="0.25">
      <c r="A17" s="92" t="s">
        <v>818</v>
      </c>
      <c r="B17" s="153"/>
      <c r="C17" s="93">
        <v>4</v>
      </c>
      <c r="D17" s="93">
        <v>5</v>
      </c>
      <c r="E17" s="93">
        <v>5</v>
      </c>
      <c r="F17" s="93">
        <v>5</v>
      </c>
      <c r="G17" s="93">
        <v>4</v>
      </c>
      <c r="H17" s="93">
        <v>5</v>
      </c>
      <c r="I17" s="93">
        <v>5</v>
      </c>
      <c r="J17" s="93">
        <v>5</v>
      </c>
      <c r="K17" s="93">
        <v>4</v>
      </c>
      <c r="L17" s="93">
        <v>5</v>
      </c>
      <c r="M17" s="93">
        <v>5</v>
      </c>
      <c r="N17" s="93">
        <v>4</v>
      </c>
      <c r="O17" s="93">
        <v>5</v>
      </c>
      <c r="P17" s="93">
        <v>5</v>
      </c>
      <c r="Q17" s="93">
        <v>4</v>
      </c>
      <c r="R17" s="93">
        <v>5</v>
      </c>
      <c r="S17" s="93">
        <v>4</v>
      </c>
      <c r="T17" s="93">
        <v>5</v>
      </c>
      <c r="U17" s="93">
        <v>5</v>
      </c>
      <c r="V17" s="93">
        <v>5</v>
      </c>
      <c r="W17" s="93">
        <v>5</v>
      </c>
      <c r="X17" s="93">
        <v>4</v>
      </c>
      <c r="Y17" s="93">
        <v>4</v>
      </c>
      <c r="Z17" s="93">
        <v>4</v>
      </c>
      <c r="AA17" s="93">
        <v>5</v>
      </c>
      <c r="AB17" s="93">
        <v>4</v>
      </c>
      <c r="AC17" s="93">
        <v>4</v>
      </c>
      <c r="AD17" s="93">
        <v>4</v>
      </c>
      <c r="AE17" s="93">
        <v>2</v>
      </c>
      <c r="AF17" s="93">
        <v>3</v>
      </c>
      <c r="AG17" s="93">
        <v>5</v>
      </c>
      <c r="AH17" s="93">
        <v>3</v>
      </c>
      <c r="AI17" s="93">
        <v>5</v>
      </c>
      <c r="AJ17" s="93">
        <v>5</v>
      </c>
      <c r="AK17" s="93">
        <v>5</v>
      </c>
      <c r="AL17" s="93">
        <v>5</v>
      </c>
      <c r="AM17" s="93">
        <v>5</v>
      </c>
      <c r="AN17" s="93">
        <v>5</v>
      </c>
      <c r="AO17" s="93">
        <v>5</v>
      </c>
      <c r="AP17" s="93">
        <v>5</v>
      </c>
      <c r="AQ17" s="93">
        <v>4</v>
      </c>
      <c r="AR17" s="93">
        <v>5</v>
      </c>
      <c r="AS17" s="93">
        <v>5</v>
      </c>
      <c r="AT17" s="93">
        <v>3</v>
      </c>
      <c r="AU17" s="93">
        <v>5</v>
      </c>
      <c r="AV17" s="93">
        <v>5</v>
      </c>
      <c r="AW17" s="93">
        <v>5</v>
      </c>
      <c r="AX17" s="93">
        <v>5</v>
      </c>
      <c r="AY17" s="93">
        <v>5</v>
      </c>
      <c r="AZ17" s="93">
        <v>3</v>
      </c>
      <c r="BA17" s="93">
        <v>3</v>
      </c>
      <c r="BB17" s="93">
        <v>4</v>
      </c>
      <c r="BC17" s="93">
        <v>5</v>
      </c>
      <c r="BD17" s="93">
        <v>5</v>
      </c>
      <c r="BE17" s="93">
        <v>4</v>
      </c>
      <c r="BF17" s="93">
        <v>5</v>
      </c>
      <c r="BG17" s="93">
        <v>4</v>
      </c>
      <c r="BH17" s="93">
        <v>4</v>
      </c>
      <c r="BI17" s="93">
        <v>5</v>
      </c>
      <c r="BJ17" s="93">
        <v>5</v>
      </c>
      <c r="BK17" s="93">
        <v>5</v>
      </c>
      <c r="BL17" s="93">
        <v>5</v>
      </c>
      <c r="BM17" s="93">
        <v>4</v>
      </c>
      <c r="BN17" s="93">
        <v>4</v>
      </c>
      <c r="BO17" s="93">
        <v>2</v>
      </c>
      <c r="BP17" s="93">
        <v>5</v>
      </c>
      <c r="BQ17" s="94">
        <v>5</v>
      </c>
      <c r="BR17" s="93">
        <v>4</v>
      </c>
      <c r="BS17" s="93">
        <v>5</v>
      </c>
      <c r="BT17" s="93">
        <v>5</v>
      </c>
      <c r="BU17" s="93">
        <v>5</v>
      </c>
      <c r="BV17" s="93">
        <v>4</v>
      </c>
      <c r="BW17" s="93">
        <v>4</v>
      </c>
      <c r="BX17" s="93">
        <v>4</v>
      </c>
      <c r="BY17" s="93">
        <v>5</v>
      </c>
      <c r="BZ17" s="93">
        <v>4</v>
      </c>
      <c r="CA17" s="93">
        <v>4</v>
      </c>
      <c r="CB17" s="93">
        <v>5</v>
      </c>
      <c r="CC17" s="93">
        <v>5</v>
      </c>
      <c r="CD17" s="93">
        <v>1</v>
      </c>
      <c r="CE17" s="93">
        <v>5</v>
      </c>
      <c r="CF17" s="93">
        <v>4</v>
      </c>
      <c r="CG17" s="93">
        <v>5</v>
      </c>
      <c r="CH17" s="93">
        <v>5</v>
      </c>
      <c r="CI17" s="93">
        <v>4</v>
      </c>
      <c r="CJ17" s="93">
        <v>5</v>
      </c>
      <c r="CK17" s="93">
        <v>5</v>
      </c>
      <c r="CL17" s="94">
        <v>5</v>
      </c>
      <c r="CM17" s="95">
        <v>5</v>
      </c>
      <c r="CN17" s="93">
        <v>5</v>
      </c>
      <c r="CO17" s="93">
        <v>4</v>
      </c>
      <c r="CP17" s="93">
        <v>3</v>
      </c>
      <c r="CQ17" s="93">
        <v>3</v>
      </c>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1">
        <f>SUM(C17:EM17)</f>
        <v>413</v>
      </c>
      <c r="EO17" s="91">
        <f t="shared" si="1"/>
        <v>5</v>
      </c>
    </row>
    <row r="18" spans="1:145" ht="12" thickBot="1" x14ac:dyDescent="0.25">
      <c r="A18" s="92" t="s">
        <v>819</v>
      </c>
      <c r="B18" s="153"/>
      <c r="C18" s="93">
        <v>5</v>
      </c>
      <c r="D18" s="93">
        <v>5</v>
      </c>
      <c r="E18" s="93">
        <v>5</v>
      </c>
      <c r="F18" s="93">
        <v>5</v>
      </c>
      <c r="G18" s="93">
        <v>5</v>
      </c>
      <c r="H18" s="93">
        <v>5</v>
      </c>
      <c r="I18" s="93">
        <v>5</v>
      </c>
      <c r="J18" s="93">
        <v>5</v>
      </c>
      <c r="K18" s="93">
        <v>5</v>
      </c>
      <c r="L18" s="93">
        <v>5</v>
      </c>
      <c r="M18" s="93">
        <v>5</v>
      </c>
      <c r="N18" s="93">
        <v>4</v>
      </c>
      <c r="O18" s="93">
        <v>5</v>
      </c>
      <c r="P18" s="93">
        <v>5</v>
      </c>
      <c r="Q18" s="93">
        <v>5</v>
      </c>
      <c r="R18" s="93">
        <v>5</v>
      </c>
      <c r="S18" s="93">
        <v>5</v>
      </c>
      <c r="T18" s="93">
        <v>5</v>
      </c>
      <c r="U18" s="93">
        <v>5</v>
      </c>
      <c r="V18" s="93">
        <v>5</v>
      </c>
      <c r="W18" s="93">
        <v>5</v>
      </c>
      <c r="X18" s="93">
        <v>5</v>
      </c>
      <c r="Y18" s="93">
        <v>5</v>
      </c>
      <c r="Z18" s="93">
        <v>5</v>
      </c>
      <c r="AA18" s="93">
        <v>5</v>
      </c>
      <c r="AB18" s="93">
        <v>5</v>
      </c>
      <c r="AC18" s="93">
        <v>4</v>
      </c>
      <c r="AD18" s="93">
        <v>5</v>
      </c>
      <c r="AE18" s="93">
        <v>4</v>
      </c>
      <c r="AF18" s="93">
        <v>5</v>
      </c>
      <c r="AG18" s="93">
        <v>5</v>
      </c>
      <c r="AH18" s="93">
        <v>4</v>
      </c>
      <c r="AI18" s="93">
        <v>5</v>
      </c>
      <c r="AJ18" s="93">
        <v>5</v>
      </c>
      <c r="AK18" s="93">
        <v>5</v>
      </c>
      <c r="AL18" s="93">
        <v>5</v>
      </c>
      <c r="AM18" s="93">
        <v>5</v>
      </c>
      <c r="AN18" s="93">
        <v>5</v>
      </c>
      <c r="AO18" s="93">
        <v>5</v>
      </c>
      <c r="AP18" s="93">
        <v>5</v>
      </c>
      <c r="AQ18" s="93">
        <v>5</v>
      </c>
      <c r="AR18" s="93">
        <v>5</v>
      </c>
      <c r="AS18" s="93">
        <v>5</v>
      </c>
      <c r="AT18" s="93">
        <v>4</v>
      </c>
      <c r="AU18" s="93">
        <v>5</v>
      </c>
      <c r="AV18" s="93">
        <v>5</v>
      </c>
      <c r="AW18" s="93">
        <v>5</v>
      </c>
      <c r="AX18" s="93">
        <v>5</v>
      </c>
      <c r="AY18" s="93">
        <v>5</v>
      </c>
      <c r="AZ18" s="93">
        <v>4</v>
      </c>
      <c r="BA18" s="93">
        <v>3</v>
      </c>
      <c r="BB18" s="93">
        <v>5</v>
      </c>
      <c r="BC18" s="93">
        <v>5</v>
      </c>
      <c r="BD18" s="93">
        <v>5</v>
      </c>
      <c r="BE18" s="93">
        <v>4</v>
      </c>
      <c r="BF18" s="93">
        <v>5</v>
      </c>
      <c r="BG18" s="93">
        <v>5</v>
      </c>
      <c r="BH18" s="93">
        <v>5</v>
      </c>
      <c r="BI18" s="93">
        <v>5</v>
      </c>
      <c r="BJ18" s="93">
        <v>5</v>
      </c>
      <c r="BK18" s="93">
        <v>4</v>
      </c>
      <c r="BL18" s="93">
        <v>5</v>
      </c>
      <c r="BM18" s="93">
        <v>4</v>
      </c>
      <c r="BN18" s="93">
        <v>4</v>
      </c>
      <c r="BO18" s="93">
        <v>1</v>
      </c>
      <c r="BP18" s="93">
        <v>5</v>
      </c>
      <c r="BQ18" s="94">
        <v>5</v>
      </c>
      <c r="BR18" s="93">
        <v>5</v>
      </c>
      <c r="BS18" s="93">
        <v>5</v>
      </c>
      <c r="BT18" s="93">
        <v>5</v>
      </c>
      <c r="BU18" s="93">
        <v>5</v>
      </c>
      <c r="BV18" s="93">
        <v>5</v>
      </c>
      <c r="BW18" s="93">
        <v>4</v>
      </c>
      <c r="BX18" s="93">
        <v>4</v>
      </c>
      <c r="BY18" s="93">
        <v>5</v>
      </c>
      <c r="BZ18" s="93">
        <v>5</v>
      </c>
      <c r="CA18" s="93">
        <v>4</v>
      </c>
      <c r="CB18" s="93">
        <v>4</v>
      </c>
      <c r="CC18" s="93">
        <v>5</v>
      </c>
      <c r="CD18" s="93">
        <v>2</v>
      </c>
      <c r="CE18" s="93">
        <v>5</v>
      </c>
      <c r="CF18" s="93">
        <v>5</v>
      </c>
      <c r="CG18" s="93">
        <v>5</v>
      </c>
      <c r="CH18" s="93">
        <v>5</v>
      </c>
      <c r="CI18" s="93">
        <v>4</v>
      </c>
      <c r="CJ18" s="93">
        <v>5</v>
      </c>
      <c r="CK18" s="93">
        <v>5</v>
      </c>
      <c r="CL18" s="94">
        <v>5</v>
      </c>
      <c r="CM18" s="95">
        <v>5</v>
      </c>
      <c r="CN18" s="93">
        <v>5</v>
      </c>
      <c r="CO18" s="93">
        <v>4</v>
      </c>
      <c r="CP18" s="93">
        <v>4</v>
      </c>
      <c r="CQ18" s="93">
        <v>4</v>
      </c>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1">
        <f>SUM(C18:EM18)</f>
        <v>438</v>
      </c>
      <c r="EO18" s="91">
        <f t="shared" si="1"/>
        <v>5</v>
      </c>
    </row>
    <row r="19" spans="1:145" ht="19.5" thickBot="1" x14ac:dyDescent="0.25">
      <c r="A19" s="92" t="s">
        <v>820</v>
      </c>
      <c r="B19" s="153"/>
      <c r="C19" s="93" t="s">
        <v>821</v>
      </c>
      <c r="D19" s="93" t="s">
        <v>821</v>
      </c>
      <c r="E19" s="93" t="s">
        <v>821</v>
      </c>
      <c r="F19" s="93" t="s">
        <v>821</v>
      </c>
      <c r="G19" s="93" t="s">
        <v>821</v>
      </c>
      <c r="H19" s="93" t="s">
        <v>821</v>
      </c>
      <c r="I19" s="93" t="s">
        <v>821</v>
      </c>
      <c r="J19" s="93" t="s">
        <v>821</v>
      </c>
      <c r="K19" s="93" t="s">
        <v>821</v>
      </c>
      <c r="L19" s="93" t="s">
        <v>821</v>
      </c>
      <c r="M19" s="93" t="s">
        <v>821</v>
      </c>
      <c r="N19" s="93" t="s">
        <v>821</v>
      </c>
      <c r="O19" s="93" t="s">
        <v>821</v>
      </c>
      <c r="P19" s="93" t="s">
        <v>821</v>
      </c>
      <c r="Q19" s="93" t="s">
        <v>821</v>
      </c>
      <c r="R19" s="93" t="s">
        <v>821</v>
      </c>
      <c r="S19" s="93" t="s">
        <v>821</v>
      </c>
      <c r="T19" s="93" t="s">
        <v>821</v>
      </c>
      <c r="U19" s="93" t="s">
        <v>821</v>
      </c>
      <c r="V19" s="93" t="s">
        <v>821</v>
      </c>
      <c r="W19" s="93" t="s">
        <v>821</v>
      </c>
      <c r="X19" s="93" t="s">
        <v>821</v>
      </c>
      <c r="Y19" s="93" t="s">
        <v>821</v>
      </c>
      <c r="Z19" s="93" t="s">
        <v>821</v>
      </c>
      <c r="AA19" s="93" t="s">
        <v>821</v>
      </c>
      <c r="AB19" s="93" t="s">
        <v>821</v>
      </c>
      <c r="AC19" s="93" t="s">
        <v>821</v>
      </c>
      <c r="AD19" s="93" t="s">
        <v>821</v>
      </c>
      <c r="AE19" s="93" t="s">
        <v>821</v>
      </c>
      <c r="AF19" s="93" t="s">
        <v>821</v>
      </c>
      <c r="AG19" s="93" t="s">
        <v>821</v>
      </c>
      <c r="AH19" s="93" t="s">
        <v>821</v>
      </c>
      <c r="AI19" s="93" t="s">
        <v>821</v>
      </c>
      <c r="AJ19" s="93" t="s">
        <v>821</v>
      </c>
      <c r="AK19" s="93" t="s">
        <v>821</v>
      </c>
      <c r="AL19" s="93" t="s">
        <v>821</v>
      </c>
      <c r="AM19" s="93" t="s">
        <v>821</v>
      </c>
      <c r="AN19" s="93" t="s">
        <v>821</v>
      </c>
      <c r="AO19" s="93" t="s">
        <v>821</v>
      </c>
      <c r="AP19" s="93" t="s">
        <v>821</v>
      </c>
      <c r="AQ19" s="93" t="s">
        <v>821</v>
      </c>
      <c r="AR19" s="93" t="s">
        <v>821</v>
      </c>
      <c r="AS19" s="93" t="s">
        <v>821</v>
      </c>
      <c r="AT19" s="93" t="s">
        <v>821</v>
      </c>
      <c r="AU19" s="93" t="s">
        <v>821</v>
      </c>
      <c r="AV19" s="93" t="s">
        <v>821</v>
      </c>
      <c r="AW19" s="93" t="s">
        <v>821</v>
      </c>
      <c r="AX19" s="93" t="s">
        <v>821</v>
      </c>
      <c r="AY19" s="93" t="s">
        <v>821</v>
      </c>
      <c r="AZ19" s="93" t="s">
        <v>821</v>
      </c>
      <c r="BA19" s="93" t="s">
        <v>821</v>
      </c>
      <c r="BB19" s="93" t="s">
        <v>821</v>
      </c>
      <c r="BC19" s="93" t="s">
        <v>821</v>
      </c>
      <c r="BD19" s="93" t="s">
        <v>821</v>
      </c>
      <c r="BE19" s="93" t="s">
        <v>821</v>
      </c>
      <c r="BF19" s="93" t="s">
        <v>821</v>
      </c>
      <c r="BG19" s="93" t="s">
        <v>821</v>
      </c>
      <c r="BH19" s="93" t="s">
        <v>821</v>
      </c>
      <c r="BI19" s="93" t="s">
        <v>821</v>
      </c>
      <c r="BJ19" s="93" t="s">
        <v>821</v>
      </c>
      <c r="BK19" s="93" t="s">
        <v>821</v>
      </c>
      <c r="BL19" s="93" t="s">
        <v>821</v>
      </c>
      <c r="BM19" s="93" t="s">
        <v>821</v>
      </c>
      <c r="BN19" s="93" t="s">
        <v>821</v>
      </c>
      <c r="BO19" s="93" t="s">
        <v>821</v>
      </c>
      <c r="BP19" s="93" t="s">
        <v>821</v>
      </c>
      <c r="BQ19" s="94" t="s">
        <v>821</v>
      </c>
      <c r="BR19" s="93" t="s">
        <v>821</v>
      </c>
      <c r="BS19" s="93" t="s">
        <v>821</v>
      </c>
      <c r="BT19" s="93" t="s">
        <v>821</v>
      </c>
      <c r="BU19" s="93" t="s">
        <v>821</v>
      </c>
      <c r="BV19" s="93" t="s">
        <v>821</v>
      </c>
      <c r="BW19" s="93" t="s">
        <v>821</v>
      </c>
      <c r="BX19" s="93" t="s">
        <v>821</v>
      </c>
      <c r="BY19" s="93" t="s">
        <v>821</v>
      </c>
      <c r="BZ19" s="93" t="s">
        <v>821</v>
      </c>
      <c r="CA19" s="93" t="s">
        <v>821</v>
      </c>
      <c r="CB19" s="93" t="s">
        <v>821</v>
      </c>
      <c r="CC19" s="93" t="s">
        <v>821</v>
      </c>
      <c r="CD19" s="93" t="s">
        <v>822</v>
      </c>
      <c r="CE19" s="93" t="s">
        <v>821</v>
      </c>
      <c r="CF19" s="93" t="s">
        <v>821</v>
      </c>
      <c r="CG19" s="93" t="s">
        <v>821</v>
      </c>
      <c r="CH19" s="93" t="s">
        <v>821</v>
      </c>
      <c r="CI19" s="93" t="s">
        <v>821</v>
      </c>
      <c r="CJ19" s="93" t="s">
        <v>821</v>
      </c>
      <c r="CK19" s="93" t="s">
        <v>821</v>
      </c>
      <c r="CL19" s="94" t="s">
        <v>821</v>
      </c>
      <c r="CM19" s="95" t="s">
        <v>821</v>
      </c>
      <c r="CN19" s="93" t="s">
        <v>821</v>
      </c>
      <c r="CO19" s="93" t="s">
        <v>821</v>
      </c>
      <c r="CP19" s="93" t="s">
        <v>821</v>
      </c>
      <c r="CQ19" s="93" t="s">
        <v>821</v>
      </c>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1" t="s">
        <v>821</v>
      </c>
      <c r="EO19" s="91" t="s">
        <v>821</v>
      </c>
    </row>
    <row r="20" spans="1:145" ht="19.5" thickBot="1" x14ac:dyDescent="0.25">
      <c r="A20" s="92" t="s">
        <v>823</v>
      </c>
      <c r="B20" s="153"/>
      <c r="C20" s="93" t="s">
        <v>822</v>
      </c>
      <c r="D20" s="93" t="s">
        <v>822</v>
      </c>
      <c r="E20" s="93" t="s">
        <v>821</v>
      </c>
      <c r="F20" s="93" t="s">
        <v>821</v>
      </c>
      <c r="G20" s="93" t="s">
        <v>821</v>
      </c>
      <c r="H20" s="93" t="s">
        <v>821</v>
      </c>
      <c r="I20" s="93" t="s">
        <v>821</v>
      </c>
      <c r="J20" s="93" t="s">
        <v>821</v>
      </c>
      <c r="K20" s="93" t="s">
        <v>821</v>
      </c>
      <c r="L20" s="93" t="s">
        <v>821</v>
      </c>
      <c r="M20" s="93" t="s">
        <v>821</v>
      </c>
      <c r="N20" s="93" t="s">
        <v>821</v>
      </c>
      <c r="O20" s="93" t="s">
        <v>821</v>
      </c>
      <c r="P20" s="93" t="s">
        <v>821</v>
      </c>
      <c r="Q20" s="93" t="s">
        <v>821</v>
      </c>
      <c r="R20" s="93" t="s">
        <v>821</v>
      </c>
      <c r="S20" s="93" t="s">
        <v>821</v>
      </c>
      <c r="T20" s="93" t="s">
        <v>821</v>
      </c>
      <c r="U20" s="93" t="s">
        <v>821</v>
      </c>
      <c r="V20" s="93" t="s">
        <v>821</v>
      </c>
      <c r="W20" s="93" t="s">
        <v>821</v>
      </c>
      <c r="X20" s="93" t="s">
        <v>822</v>
      </c>
      <c r="Y20" s="93" t="s">
        <v>822</v>
      </c>
      <c r="Z20" s="93" t="s">
        <v>822</v>
      </c>
      <c r="AA20" s="93" t="s">
        <v>821</v>
      </c>
      <c r="AB20" s="93" t="s">
        <v>821</v>
      </c>
      <c r="AC20" s="93" t="s">
        <v>821</v>
      </c>
      <c r="AD20" s="93" t="s">
        <v>822</v>
      </c>
      <c r="AE20" s="93" t="s">
        <v>822</v>
      </c>
      <c r="AF20" s="93" t="s">
        <v>821</v>
      </c>
      <c r="AG20" s="93" t="s">
        <v>821</v>
      </c>
      <c r="AH20" s="93" t="s">
        <v>822</v>
      </c>
      <c r="AI20" s="93" t="s">
        <v>822</v>
      </c>
      <c r="AJ20" s="93" t="s">
        <v>821</v>
      </c>
      <c r="AK20" s="93" t="s">
        <v>821</v>
      </c>
      <c r="AL20" s="93" t="s">
        <v>821</v>
      </c>
      <c r="AM20" s="93" t="s">
        <v>821</v>
      </c>
      <c r="AN20" s="93" t="s">
        <v>821</v>
      </c>
      <c r="AO20" s="93" t="s">
        <v>821</v>
      </c>
      <c r="AP20" s="93" t="s">
        <v>821</v>
      </c>
      <c r="AQ20" s="93" t="s">
        <v>821</v>
      </c>
      <c r="AR20" s="93" t="s">
        <v>821</v>
      </c>
      <c r="AS20" s="93" t="s">
        <v>821</v>
      </c>
      <c r="AT20" s="93" t="s">
        <v>821</v>
      </c>
      <c r="AU20" s="93" t="s">
        <v>821</v>
      </c>
      <c r="AV20" s="93" t="s">
        <v>821</v>
      </c>
      <c r="AW20" s="93"/>
      <c r="AX20" s="93" t="s">
        <v>821</v>
      </c>
      <c r="AY20" s="93" t="s">
        <v>821</v>
      </c>
      <c r="AZ20" s="93" t="s">
        <v>822</v>
      </c>
      <c r="BA20" s="93" t="s">
        <v>821</v>
      </c>
      <c r="BB20" s="93" t="s">
        <v>822</v>
      </c>
      <c r="BC20" s="93" t="s">
        <v>821</v>
      </c>
      <c r="BD20" s="93" t="s">
        <v>822</v>
      </c>
      <c r="BE20" s="93" t="s">
        <v>821</v>
      </c>
      <c r="BF20" s="93" t="s">
        <v>821</v>
      </c>
      <c r="BG20" s="93" t="s">
        <v>822</v>
      </c>
      <c r="BH20" s="93" t="s">
        <v>821</v>
      </c>
      <c r="BI20" s="93" t="s">
        <v>821</v>
      </c>
      <c r="BJ20" s="93" t="s">
        <v>821</v>
      </c>
      <c r="BK20" s="93" t="s">
        <v>821</v>
      </c>
      <c r="BL20" s="93" t="s">
        <v>822</v>
      </c>
      <c r="BM20" s="93" t="s">
        <v>821</v>
      </c>
      <c r="BN20" s="93" t="s">
        <v>821</v>
      </c>
      <c r="BO20" s="93" t="s">
        <v>821</v>
      </c>
      <c r="BP20" s="93" t="s">
        <v>821</v>
      </c>
      <c r="BQ20" s="94" t="s">
        <v>821</v>
      </c>
      <c r="BR20" s="93" t="s">
        <v>821</v>
      </c>
      <c r="BS20" s="93" t="s">
        <v>821</v>
      </c>
      <c r="BT20" s="93" t="s">
        <v>821</v>
      </c>
      <c r="BU20" s="93" t="s">
        <v>821</v>
      </c>
      <c r="BV20" s="93" t="s">
        <v>821</v>
      </c>
      <c r="BW20" s="93" t="s">
        <v>821</v>
      </c>
      <c r="BX20" s="93" t="s">
        <v>821</v>
      </c>
      <c r="BY20" s="93" t="s">
        <v>821</v>
      </c>
      <c r="BZ20" s="93" t="s">
        <v>821</v>
      </c>
      <c r="CA20" s="93" t="s">
        <v>821</v>
      </c>
      <c r="CB20" s="93" t="s">
        <v>821</v>
      </c>
      <c r="CC20" s="93" t="s">
        <v>821</v>
      </c>
      <c r="CD20" s="93" t="s">
        <v>822</v>
      </c>
      <c r="CE20" s="93" t="s">
        <v>822</v>
      </c>
      <c r="CF20" s="93" t="s">
        <v>822</v>
      </c>
      <c r="CG20" s="93" t="s">
        <v>822</v>
      </c>
      <c r="CH20" s="93" t="s">
        <v>822</v>
      </c>
      <c r="CI20" s="93" t="s">
        <v>821</v>
      </c>
      <c r="CJ20" s="93" t="s">
        <v>821</v>
      </c>
      <c r="CK20" s="93" t="s">
        <v>821</v>
      </c>
      <c r="CL20" s="94" t="s">
        <v>821</v>
      </c>
      <c r="CM20" s="95" t="s">
        <v>821</v>
      </c>
      <c r="CN20" s="93" t="s">
        <v>821</v>
      </c>
      <c r="CO20" s="93" t="s">
        <v>821</v>
      </c>
      <c r="CP20" s="93" t="s">
        <v>821</v>
      </c>
      <c r="CQ20" s="93" t="s">
        <v>821</v>
      </c>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1" t="s">
        <v>821</v>
      </c>
      <c r="EO20" s="91" t="s">
        <v>821</v>
      </c>
    </row>
    <row r="21" spans="1:145" ht="12" thickBot="1" x14ac:dyDescent="0.25">
      <c r="A21" s="92" t="s">
        <v>801</v>
      </c>
      <c r="B21" s="153"/>
      <c r="C21" s="93">
        <v>4</v>
      </c>
      <c r="D21" s="93">
        <v>5</v>
      </c>
      <c r="E21" s="93">
        <v>3</v>
      </c>
      <c r="F21" s="93">
        <v>5</v>
      </c>
      <c r="G21" s="93">
        <v>5</v>
      </c>
      <c r="H21" s="93">
        <v>5</v>
      </c>
      <c r="I21" s="93">
        <v>5</v>
      </c>
      <c r="J21" s="93">
        <v>5</v>
      </c>
      <c r="K21" s="93">
        <v>5</v>
      </c>
      <c r="L21" s="93">
        <v>4</v>
      </c>
      <c r="M21" s="93">
        <v>4</v>
      </c>
      <c r="N21" s="93">
        <v>4</v>
      </c>
      <c r="O21" s="93">
        <v>5</v>
      </c>
      <c r="P21" s="93">
        <v>5</v>
      </c>
      <c r="Q21" s="93">
        <v>5</v>
      </c>
      <c r="R21" s="93">
        <v>5</v>
      </c>
      <c r="S21" s="93">
        <v>5</v>
      </c>
      <c r="T21" s="93">
        <v>5</v>
      </c>
      <c r="U21" s="93">
        <v>5</v>
      </c>
      <c r="V21" s="93">
        <v>5</v>
      </c>
      <c r="W21" s="93">
        <v>4</v>
      </c>
      <c r="X21" s="93">
        <v>4</v>
      </c>
      <c r="Y21" s="93">
        <v>4</v>
      </c>
      <c r="Z21" s="93">
        <v>4</v>
      </c>
      <c r="AA21" s="93">
        <v>5</v>
      </c>
      <c r="AB21" s="93">
        <v>3</v>
      </c>
      <c r="AC21" s="93">
        <v>3</v>
      </c>
      <c r="AD21" s="93">
        <v>4</v>
      </c>
      <c r="AE21" s="93">
        <v>3</v>
      </c>
      <c r="AF21" s="93">
        <v>3</v>
      </c>
      <c r="AG21" s="93">
        <v>5</v>
      </c>
      <c r="AH21" s="93">
        <v>3</v>
      </c>
      <c r="AI21" s="93">
        <v>4</v>
      </c>
      <c r="AJ21" s="93">
        <v>5</v>
      </c>
      <c r="AK21" s="93">
        <v>5</v>
      </c>
      <c r="AL21" s="93">
        <v>5</v>
      </c>
      <c r="AM21" s="93">
        <v>4</v>
      </c>
      <c r="AN21" s="93">
        <v>5</v>
      </c>
      <c r="AO21" s="93">
        <v>5</v>
      </c>
      <c r="AP21" s="93">
        <v>4</v>
      </c>
      <c r="AQ21" s="93">
        <v>4</v>
      </c>
      <c r="AR21" s="93">
        <v>5</v>
      </c>
      <c r="AS21" s="93">
        <v>5</v>
      </c>
      <c r="AT21" s="93">
        <v>3</v>
      </c>
      <c r="AU21" s="93">
        <v>5</v>
      </c>
      <c r="AV21" s="93">
        <v>5</v>
      </c>
      <c r="AW21" s="93">
        <v>5</v>
      </c>
      <c r="AX21" s="93">
        <v>5</v>
      </c>
      <c r="AY21" s="93">
        <v>4</v>
      </c>
      <c r="AZ21" s="93">
        <v>3</v>
      </c>
      <c r="BA21" s="93">
        <v>3</v>
      </c>
      <c r="BB21" s="93">
        <v>4</v>
      </c>
      <c r="BC21" s="93">
        <v>5</v>
      </c>
      <c r="BD21" s="93">
        <v>5</v>
      </c>
      <c r="BE21" s="93">
        <v>4</v>
      </c>
      <c r="BF21" s="93">
        <v>5</v>
      </c>
      <c r="BG21" s="93">
        <v>4</v>
      </c>
      <c r="BH21" s="93">
        <v>3</v>
      </c>
      <c r="BI21" s="93">
        <v>5</v>
      </c>
      <c r="BJ21" s="93">
        <v>5</v>
      </c>
      <c r="BK21" s="93">
        <v>4</v>
      </c>
      <c r="BL21" s="93">
        <v>5</v>
      </c>
      <c r="BM21" s="93">
        <v>5</v>
      </c>
      <c r="BN21" s="93">
        <v>4</v>
      </c>
      <c r="BO21" s="93">
        <v>3</v>
      </c>
      <c r="BP21" s="93">
        <v>5</v>
      </c>
      <c r="BQ21" s="94">
        <v>5</v>
      </c>
      <c r="BR21" s="93">
        <v>4</v>
      </c>
      <c r="BS21" s="93">
        <v>5</v>
      </c>
      <c r="BT21" s="93">
        <v>5</v>
      </c>
      <c r="BU21" s="93">
        <v>5</v>
      </c>
      <c r="BV21" s="93">
        <v>5</v>
      </c>
      <c r="BW21" s="93">
        <v>4</v>
      </c>
      <c r="BX21" s="93">
        <v>4</v>
      </c>
      <c r="BY21" s="93">
        <v>4</v>
      </c>
      <c r="BZ21" s="93">
        <v>3</v>
      </c>
      <c r="CA21" s="93">
        <v>4</v>
      </c>
      <c r="CB21" s="93"/>
      <c r="CC21" s="93">
        <v>5</v>
      </c>
      <c r="CD21" s="93">
        <v>1</v>
      </c>
      <c r="CE21" s="93">
        <v>5</v>
      </c>
      <c r="CF21" s="93">
        <v>4</v>
      </c>
      <c r="CG21" s="93">
        <v>5</v>
      </c>
      <c r="CH21" s="93">
        <v>5</v>
      </c>
      <c r="CI21" s="93">
        <v>4</v>
      </c>
      <c r="CJ21" s="93">
        <v>5</v>
      </c>
      <c r="CK21" s="93">
        <v>5</v>
      </c>
      <c r="CL21" s="94">
        <v>5</v>
      </c>
      <c r="CM21" s="95">
        <v>5</v>
      </c>
      <c r="CN21" s="93">
        <v>5</v>
      </c>
      <c r="CO21" s="93">
        <v>4</v>
      </c>
      <c r="CP21" s="93">
        <v>4</v>
      </c>
      <c r="CQ21" s="93">
        <v>4</v>
      </c>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1">
        <f>SUM(C21:EM21)</f>
        <v>403</v>
      </c>
      <c r="EO21" s="91">
        <f t="shared" si="1"/>
        <v>5</v>
      </c>
    </row>
    <row r="22" spans="1:145" ht="12" thickBot="1" x14ac:dyDescent="0.25">
      <c r="A22" s="87" t="s">
        <v>826</v>
      </c>
      <c r="B22" s="151" t="s">
        <v>827</v>
      </c>
      <c r="C22" s="88">
        <v>174</v>
      </c>
      <c r="D22" s="88">
        <v>191</v>
      </c>
      <c r="E22" s="88">
        <v>192</v>
      </c>
      <c r="F22" s="88">
        <v>121</v>
      </c>
      <c r="G22" s="88">
        <v>150</v>
      </c>
      <c r="H22" s="88">
        <v>245</v>
      </c>
      <c r="I22" s="88">
        <v>75</v>
      </c>
      <c r="J22" s="88">
        <v>189</v>
      </c>
      <c r="K22" s="88">
        <v>134</v>
      </c>
      <c r="L22" s="88">
        <v>144</v>
      </c>
      <c r="M22" s="88">
        <v>146</v>
      </c>
      <c r="N22" s="88">
        <v>195</v>
      </c>
      <c r="O22" s="88">
        <v>65</v>
      </c>
      <c r="P22" s="88">
        <v>370</v>
      </c>
      <c r="Q22" s="88">
        <v>156</v>
      </c>
      <c r="R22" s="88">
        <v>145</v>
      </c>
      <c r="S22" s="88">
        <v>44</v>
      </c>
      <c r="T22" s="88">
        <v>84</v>
      </c>
      <c r="U22" s="88">
        <v>51</v>
      </c>
      <c r="V22" s="88">
        <v>161</v>
      </c>
      <c r="W22" s="88">
        <v>196</v>
      </c>
      <c r="X22" s="88">
        <v>45</v>
      </c>
      <c r="Y22" s="88">
        <v>204</v>
      </c>
      <c r="Z22" s="97">
        <v>173</v>
      </c>
      <c r="AA22" s="88">
        <v>182</v>
      </c>
      <c r="AB22" s="88">
        <v>168</v>
      </c>
      <c r="AC22" s="88">
        <v>216</v>
      </c>
      <c r="AD22" s="88">
        <v>208</v>
      </c>
      <c r="AE22" s="88">
        <v>147</v>
      </c>
      <c r="AF22" s="88">
        <v>187</v>
      </c>
      <c r="AG22" s="88">
        <v>188</v>
      </c>
      <c r="AH22" s="88">
        <v>141</v>
      </c>
      <c r="AI22" s="88">
        <v>90</v>
      </c>
      <c r="AJ22" s="88">
        <v>120</v>
      </c>
      <c r="AK22" s="88">
        <v>193</v>
      </c>
      <c r="AL22" s="88">
        <v>224</v>
      </c>
      <c r="AM22" s="88">
        <v>49</v>
      </c>
      <c r="AN22" s="88">
        <v>67</v>
      </c>
      <c r="AO22" s="88">
        <v>110</v>
      </c>
      <c r="AP22" s="88">
        <v>60</v>
      </c>
      <c r="AQ22" s="88">
        <v>129</v>
      </c>
      <c r="AR22" s="88">
        <v>46</v>
      </c>
      <c r="AS22" s="88">
        <v>347</v>
      </c>
      <c r="AT22" s="88">
        <v>335</v>
      </c>
      <c r="AU22" s="88">
        <v>61</v>
      </c>
      <c r="AV22" s="88">
        <v>62</v>
      </c>
      <c r="AW22" s="88">
        <v>344</v>
      </c>
      <c r="AX22" s="88">
        <v>190</v>
      </c>
      <c r="AY22" s="88">
        <v>50</v>
      </c>
      <c r="AZ22" s="88">
        <v>222</v>
      </c>
      <c r="BA22" s="88">
        <v>127</v>
      </c>
      <c r="BB22" s="88">
        <v>128</v>
      </c>
      <c r="BC22" s="88">
        <v>142</v>
      </c>
      <c r="BD22" s="88">
        <v>205</v>
      </c>
      <c r="BE22" s="88">
        <v>183</v>
      </c>
      <c r="BF22" s="88">
        <v>334</v>
      </c>
      <c r="BG22" s="88">
        <v>190</v>
      </c>
      <c r="BH22" s="88">
        <v>183</v>
      </c>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90" t="s">
        <v>753</v>
      </c>
      <c r="EO22" s="90" t="s">
        <v>814</v>
      </c>
    </row>
    <row r="23" spans="1:145" ht="12" thickBot="1" x14ac:dyDescent="0.25">
      <c r="A23" s="87" t="s">
        <v>815</v>
      </c>
      <c r="B23" s="151"/>
      <c r="C23" s="88">
        <v>5</v>
      </c>
      <c r="D23" s="88">
        <v>3</v>
      </c>
      <c r="E23" s="88">
        <v>4</v>
      </c>
      <c r="F23" s="88">
        <v>3</v>
      </c>
      <c r="G23" s="88">
        <v>4</v>
      </c>
      <c r="H23" s="88">
        <v>3</v>
      </c>
      <c r="I23" s="88">
        <v>5</v>
      </c>
      <c r="J23" s="88">
        <v>5</v>
      </c>
      <c r="K23" s="88">
        <v>5</v>
      </c>
      <c r="L23" s="88">
        <v>5</v>
      </c>
      <c r="M23" s="88">
        <v>5</v>
      </c>
      <c r="N23" s="88">
        <v>5</v>
      </c>
      <c r="O23" s="88">
        <v>4</v>
      </c>
      <c r="P23" s="88">
        <v>5</v>
      </c>
      <c r="Q23" s="88">
        <v>4</v>
      </c>
      <c r="R23" s="88">
        <v>5</v>
      </c>
      <c r="S23" s="88">
        <v>5</v>
      </c>
      <c r="T23" s="88">
        <v>5</v>
      </c>
      <c r="U23" s="88">
        <v>5</v>
      </c>
      <c r="V23" s="88">
        <v>4</v>
      </c>
      <c r="W23" s="88">
        <v>5</v>
      </c>
      <c r="X23" s="88">
        <v>5</v>
      </c>
      <c r="Y23" s="88">
        <v>3</v>
      </c>
      <c r="Z23" s="97">
        <v>5</v>
      </c>
      <c r="AA23" s="88">
        <v>5</v>
      </c>
      <c r="AB23" s="88">
        <v>4</v>
      </c>
      <c r="AC23" s="88">
        <v>5</v>
      </c>
      <c r="AD23" s="88">
        <v>5</v>
      </c>
      <c r="AE23" s="88">
        <v>4</v>
      </c>
      <c r="AF23" s="88">
        <v>3</v>
      </c>
      <c r="AG23" s="88">
        <v>3</v>
      </c>
      <c r="AH23" s="88">
        <v>5</v>
      </c>
      <c r="AI23" s="88">
        <v>4</v>
      </c>
      <c r="AJ23" s="88">
        <v>4</v>
      </c>
      <c r="AK23" s="88">
        <v>2</v>
      </c>
      <c r="AL23" s="88">
        <v>5</v>
      </c>
      <c r="AM23" s="88">
        <v>3</v>
      </c>
      <c r="AN23" s="88">
        <v>5</v>
      </c>
      <c r="AO23" s="88">
        <v>3</v>
      </c>
      <c r="AP23" s="88">
        <v>4</v>
      </c>
      <c r="AQ23" s="88">
        <v>4</v>
      </c>
      <c r="AR23" s="88">
        <v>5</v>
      </c>
      <c r="AS23" s="88">
        <v>5</v>
      </c>
      <c r="AT23" s="88">
        <v>5</v>
      </c>
      <c r="AU23" s="88">
        <v>5</v>
      </c>
      <c r="AV23" s="88">
        <v>4</v>
      </c>
      <c r="AW23" s="88">
        <v>5</v>
      </c>
      <c r="AX23" s="88">
        <v>3</v>
      </c>
      <c r="AY23" s="88">
        <v>4</v>
      </c>
      <c r="AZ23" s="88">
        <v>5</v>
      </c>
      <c r="BA23" s="88">
        <v>2</v>
      </c>
      <c r="BB23" s="88">
        <v>3</v>
      </c>
      <c r="BC23" s="88">
        <v>5</v>
      </c>
      <c r="BD23" s="88">
        <v>4</v>
      </c>
      <c r="BE23" s="88">
        <v>5</v>
      </c>
      <c r="BF23" s="88">
        <v>5</v>
      </c>
      <c r="BG23" s="88">
        <v>4</v>
      </c>
      <c r="BH23" s="88">
        <v>5</v>
      </c>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91">
        <f>SUM(C23:EM23)</f>
        <v>249</v>
      </c>
      <c r="EO23" s="91">
        <f>ROUNDUP(EN23/58,0)</f>
        <v>5</v>
      </c>
    </row>
    <row r="24" spans="1:145" ht="12" thickBot="1" x14ac:dyDescent="0.25">
      <c r="A24" s="87" t="s">
        <v>816</v>
      </c>
      <c r="B24" s="151"/>
      <c r="C24" s="88">
        <v>5</v>
      </c>
      <c r="D24" s="88">
        <v>5</v>
      </c>
      <c r="E24" s="88">
        <v>4</v>
      </c>
      <c r="F24" s="88">
        <v>3</v>
      </c>
      <c r="G24" s="88">
        <v>3</v>
      </c>
      <c r="H24" s="88">
        <v>2</v>
      </c>
      <c r="I24" s="88">
        <v>4</v>
      </c>
      <c r="J24" s="88">
        <v>4</v>
      </c>
      <c r="K24" s="88">
        <v>4</v>
      </c>
      <c r="L24" s="88">
        <v>5</v>
      </c>
      <c r="M24" s="88">
        <v>5</v>
      </c>
      <c r="N24" s="88">
        <v>5</v>
      </c>
      <c r="O24" s="88">
        <v>5</v>
      </c>
      <c r="P24" s="88">
        <v>5</v>
      </c>
      <c r="Q24" s="88">
        <v>4</v>
      </c>
      <c r="R24" s="88">
        <v>5</v>
      </c>
      <c r="S24" s="88">
        <v>5</v>
      </c>
      <c r="T24" s="88">
        <v>5</v>
      </c>
      <c r="U24" s="88">
        <v>5</v>
      </c>
      <c r="V24" s="88">
        <v>4</v>
      </c>
      <c r="W24" s="88">
        <v>4</v>
      </c>
      <c r="X24" s="88">
        <v>5</v>
      </c>
      <c r="Y24" s="88">
        <v>2</v>
      </c>
      <c r="Z24" s="97">
        <v>5</v>
      </c>
      <c r="AA24" s="88">
        <v>5</v>
      </c>
      <c r="AB24" s="88">
        <v>5</v>
      </c>
      <c r="AC24" s="88">
        <v>5</v>
      </c>
      <c r="AD24" s="88">
        <v>5</v>
      </c>
      <c r="AE24" s="88">
        <v>3</v>
      </c>
      <c r="AF24" s="88">
        <v>3</v>
      </c>
      <c r="AG24" s="88">
        <v>3</v>
      </c>
      <c r="AH24" s="88">
        <v>4</v>
      </c>
      <c r="AI24" s="88">
        <v>5</v>
      </c>
      <c r="AJ24" s="88">
        <v>3</v>
      </c>
      <c r="AK24" s="88">
        <v>3</v>
      </c>
      <c r="AL24" s="88">
        <v>5</v>
      </c>
      <c r="AM24" s="88">
        <v>3</v>
      </c>
      <c r="AN24" s="88">
        <v>4</v>
      </c>
      <c r="AO24" s="88">
        <v>2</v>
      </c>
      <c r="AP24" s="88">
        <v>4</v>
      </c>
      <c r="AQ24" s="88">
        <v>3</v>
      </c>
      <c r="AR24" s="88">
        <v>5</v>
      </c>
      <c r="AS24" s="88">
        <v>5</v>
      </c>
      <c r="AT24" s="88">
        <v>5</v>
      </c>
      <c r="AU24" s="88">
        <v>4</v>
      </c>
      <c r="AV24" s="88">
        <v>4</v>
      </c>
      <c r="AW24" s="88">
        <v>5</v>
      </c>
      <c r="AX24" s="88">
        <v>3</v>
      </c>
      <c r="AY24" s="88">
        <v>4</v>
      </c>
      <c r="AZ24" s="88">
        <v>5</v>
      </c>
      <c r="BA24" s="88">
        <v>1</v>
      </c>
      <c r="BB24" s="88">
        <v>3</v>
      </c>
      <c r="BC24" s="88">
        <v>5</v>
      </c>
      <c r="BD24" s="88">
        <v>3</v>
      </c>
      <c r="BE24" s="88">
        <v>5</v>
      </c>
      <c r="BF24" s="88">
        <v>4</v>
      </c>
      <c r="BG24" s="88">
        <v>4</v>
      </c>
      <c r="BH24" s="88">
        <v>5</v>
      </c>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91">
        <f>SUM(C24:EM24)</f>
        <v>238</v>
      </c>
      <c r="EO24" s="91">
        <f t="shared" ref="EO24:EO30" si="2">ROUNDUP(EN24/58,0)</f>
        <v>5</v>
      </c>
    </row>
    <row r="25" spans="1:145" ht="12" thickBot="1" x14ac:dyDescent="0.25">
      <c r="A25" s="87" t="s">
        <v>817</v>
      </c>
      <c r="B25" s="151"/>
      <c r="C25" s="88">
        <v>4</v>
      </c>
      <c r="D25" s="88">
        <v>4</v>
      </c>
      <c r="E25" s="88">
        <v>5</v>
      </c>
      <c r="F25" s="88">
        <v>4</v>
      </c>
      <c r="G25" s="88">
        <v>3</v>
      </c>
      <c r="H25" s="88">
        <v>2</v>
      </c>
      <c r="I25" s="88">
        <v>4</v>
      </c>
      <c r="J25" s="88">
        <v>5</v>
      </c>
      <c r="K25" s="88">
        <v>3</v>
      </c>
      <c r="L25" s="88">
        <v>5</v>
      </c>
      <c r="M25" s="88">
        <v>5</v>
      </c>
      <c r="N25" s="88">
        <v>5</v>
      </c>
      <c r="O25" s="88">
        <v>4</v>
      </c>
      <c r="P25" s="88">
        <v>5</v>
      </c>
      <c r="Q25" s="88">
        <v>4</v>
      </c>
      <c r="R25" s="88">
        <v>5</v>
      </c>
      <c r="S25" s="88">
        <v>5</v>
      </c>
      <c r="T25" s="88">
        <v>4</v>
      </c>
      <c r="U25" s="88">
        <v>5</v>
      </c>
      <c r="V25" s="88">
        <v>5</v>
      </c>
      <c r="W25" s="88">
        <v>5</v>
      </c>
      <c r="X25" s="88">
        <v>5</v>
      </c>
      <c r="Y25" s="88">
        <v>3</v>
      </c>
      <c r="Z25" s="97">
        <v>5</v>
      </c>
      <c r="AA25" s="88">
        <v>5</v>
      </c>
      <c r="AB25" s="88">
        <v>5</v>
      </c>
      <c r="AC25" s="88">
        <v>5</v>
      </c>
      <c r="AD25" s="88">
        <v>4</v>
      </c>
      <c r="AE25" s="88">
        <v>4</v>
      </c>
      <c r="AF25" s="88">
        <v>3</v>
      </c>
      <c r="AG25" s="88">
        <v>3</v>
      </c>
      <c r="AH25" s="88">
        <v>4</v>
      </c>
      <c r="AI25" s="88">
        <v>4</v>
      </c>
      <c r="AJ25" s="88">
        <v>3</v>
      </c>
      <c r="AK25" s="88">
        <v>2</v>
      </c>
      <c r="AL25" s="88">
        <v>5</v>
      </c>
      <c r="AM25" s="88">
        <v>3</v>
      </c>
      <c r="AN25" s="88">
        <v>4</v>
      </c>
      <c r="AO25" s="88">
        <v>1</v>
      </c>
      <c r="AP25" s="88">
        <v>2</v>
      </c>
      <c r="AQ25" s="88">
        <v>3</v>
      </c>
      <c r="AR25" s="88">
        <v>5</v>
      </c>
      <c r="AS25" s="88">
        <v>5</v>
      </c>
      <c r="AT25" s="88">
        <v>5</v>
      </c>
      <c r="AU25" s="88">
        <v>4</v>
      </c>
      <c r="AV25" s="88">
        <v>4</v>
      </c>
      <c r="AW25" s="88">
        <v>5</v>
      </c>
      <c r="AX25" s="88">
        <v>3</v>
      </c>
      <c r="AY25" s="88">
        <v>4</v>
      </c>
      <c r="AZ25" s="88">
        <v>5</v>
      </c>
      <c r="BA25" s="88">
        <v>5</v>
      </c>
      <c r="BB25" s="88">
        <v>5</v>
      </c>
      <c r="BC25" s="88">
        <v>5</v>
      </c>
      <c r="BD25" s="88">
        <v>3</v>
      </c>
      <c r="BE25" s="88">
        <v>5</v>
      </c>
      <c r="BF25" s="88">
        <v>4</v>
      </c>
      <c r="BG25" s="88">
        <v>3</v>
      </c>
      <c r="BH25" s="88">
        <v>5</v>
      </c>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91">
        <f>SUM(C25:EM25)</f>
        <v>239</v>
      </c>
      <c r="EO25" s="91">
        <f t="shared" si="2"/>
        <v>5</v>
      </c>
    </row>
    <row r="26" spans="1:145" ht="12" thickBot="1" x14ac:dyDescent="0.25">
      <c r="A26" s="87" t="s">
        <v>818</v>
      </c>
      <c r="B26" s="151"/>
      <c r="C26" s="88">
        <v>5</v>
      </c>
      <c r="D26" s="88">
        <v>4</v>
      </c>
      <c r="E26" s="88">
        <v>5</v>
      </c>
      <c r="F26" s="88">
        <v>2</v>
      </c>
      <c r="G26" s="88">
        <v>3</v>
      </c>
      <c r="H26" s="88">
        <v>3</v>
      </c>
      <c r="I26" s="88">
        <v>4</v>
      </c>
      <c r="J26" s="88">
        <v>4</v>
      </c>
      <c r="K26" s="88">
        <v>3</v>
      </c>
      <c r="L26" s="88">
        <v>5</v>
      </c>
      <c r="M26" s="88">
        <v>5</v>
      </c>
      <c r="N26" s="88">
        <v>4</v>
      </c>
      <c r="O26" s="88">
        <v>4</v>
      </c>
      <c r="P26" s="88">
        <v>5</v>
      </c>
      <c r="Q26" s="88">
        <v>4</v>
      </c>
      <c r="R26" s="88">
        <v>5</v>
      </c>
      <c r="S26" s="88">
        <v>5</v>
      </c>
      <c r="T26" s="88">
        <v>4</v>
      </c>
      <c r="U26" s="88">
        <v>5</v>
      </c>
      <c r="V26" s="88">
        <v>3</v>
      </c>
      <c r="W26" s="88">
        <v>3</v>
      </c>
      <c r="X26" s="88">
        <v>4</v>
      </c>
      <c r="Y26" s="88">
        <v>2</v>
      </c>
      <c r="Z26" s="97">
        <v>4</v>
      </c>
      <c r="AA26" s="88">
        <v>5</v>
      </c>
      <c r="AB26" s="88">
        <v>4</v>
      </c>
      <c r="AC26" s="88">
        <v>5</v>
      </c>
      <c r="AD26" s="88">
        <v>4</v>
      </c>
      <c r="AE26" s="88">
        <v>4</v>
      </c>
      <c r="AF26" s="88">
        <v>4</v>
      </c>
      <c r="AG26" s="88">
        <v>4</v>
      </c>
      <c r="AH26" s="88">
        <v>5</v>
      </c>
      <c r="AI26" s="88">
        <v>4</v>
      </c>
      <c r="AJ26" s="88">
        <v>3</v>
      </c>
      <c r="AK26" s="88">
        <v>3</v>
      </c>
      <c r="AL26" s="88">
        <v>5</v>
      </c>
      <c r="AM26" s="88">
        <v>3</v>
      </c>
      <c r="AN26" s="88">
        <v>4</v>
      </c>
      <c r="AO26" s="88">
        <v>2</v>
      </c>
      <c r="AP26" s="88">
        <v>4</v>
      </c>
      <c r="AQ26" s="88">
        <v>3</v>
      </c>
      <c r="AR26" s="88">
        <v>4</v>
      </c>
      <c r="AS26" s="88">
        <v>5</v>
      </c>
      <c r="AT26" s="88">
        <v>5</v>
      </c>
      <c r="AU26" s="88">
        <v>3</v>
      </c>
      <c r="AV26" s="88">
        <v>3</v>
      </c>
      <c r="AW26" s="88">
        <v>5</v>
      </c>
      <c r="AX26" s="88">
        <v>3</v>
      </c>
      <c r="AY26" s="88">
        <v>4</v>
      </c>
      <c r="AZ26" s="88">
        <v>5</v>
      </c>
      <c r="BA26" s="88">
        <v>1</v>
      </c>
      <c r="BB26" s="88">
        <v>2</v>
      </c>
      <c r="BC26" s="88">
        <v>5</v>
      </c>
      <c r="BD26" s="88">
        <v>3</v>
      </c>
      <c r="BE26" s="88">
        <v>5</v>
      </c>
      <c r="BF26" s="88">
        <v>4</v>
      </c>
      <c r="BG26" s="88">
        <v>4</v>
      </c>
      <c r="BH26" s="88">
        <v>5</v>
      </c>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91">
        <f>SUM(C26:EM26)</f>
        <v>227</v>
      </c>
      <c r="EO26" s="91">
        <f t="shared" si="2"/>
        <v>4</v>
      </c>
    </row>
    <row r="27" spans="1:145" ht="12" thickBot="1" x14ac:dyDescent="0.25">
      <c r="A27" s="87" t="s">
        <v>819</v>
      </c>
      <c r="B27" s="151"/>
      <c r="C27" s="88">
        <v>5</v>
      </c>
      <c r="D27" s="88">
        <v>5</v>
      </c>
      <c r="E27" s="88">
        <v>5</v>
      </c>
      <c r="F27" s="88">
        <v>2</v>
      </c>
      <c r="G27" s="88">
        <v>4</v>
      </c>
      <c r="H27" s="88">
        <v>1</v>
      </c>
      <c r="I27" s="88">
        <v>3</v>
      </c>
      <c r="J27" s="88">
        <v>5</v>
      </c>
      <c r="K27" s="88">
        <v>4</v>
      </c>
      <c r="L27" s="88">
        <v>3</v>
      </c>
      <c r="M27" s="88">
        <v>4</v>
      </c>
      <c r="N27" s="88">
        <v>4</v>
      </c>
      <c r="O27" s="88">
        <v>5</v>
      </c>
      <c r="P27" s="88">
        <v>5</v>
      </c>
      <c r="Q27" s="88">
        <v>4</v>
      </c>
      <c r="R27" s="88">
        <v>3</v>
      </c>
      <c r="S27" s="88">
        <v>5</v>
      </c>
      <c r="T27" s="88">
        <v>4</v>
      </c>
      <c r="U27" s="88">
        <v>5</v>
      </c>
      <c r="V27" s="88">
        <v>4</v>
      </c>
      <c r="W27" s="88">
        <v>4</v>
      </c>
      <c r="X27" s="88">
        <v>5</v>
      </c>
      <c r="Y27" s="88">
        <v>2</v>
      </c>
      <c r="Z27" s="97">
        <v>5</v>
      </c>
      <c r="AA27" s="88">
        <v>5</v>
      </c>
      <c r="AB27" s="88">
        <v>4</v>
      </c>
      <c r="AC27" s="88">
        <v>5</v>
      </c>
      <c r="AD27" s="88">
        <v>5</v>
      </c>
      <c r="AE27" s="88">
        <v>3</v>
      </c>
      <c r="AF27" s="88">
        <v>4</v>
      </c>
      <c r="AG27" s="88">
        <v>4</v>
      </c>
      <c r="AH27" s="88">
        <v>3</v>
      </c>
      <c r="AI27" s="88">
        <v>5</v>
      </c>
      <c r="AJ27" s="88">
        <v>3</v>
      </c>
      <c r="AK27" s="88">
        <v>3</v>
      </c>
      <c r="AL27" s="88">
        <v>5</v>
      </c>
      <c r="AM27" s="88">
        <v>2</v>
      </c>
      <c r="AN27" s="88">
        <v>4</v>
      </c>
      <c r="AO27" s="88">
        <v>1</v>
      </c>
      <c r="AP27" s="88">
        <v>3</v>
      </c>
      <c r="AQ27" s="88">
        <v>1</v>
      </c>
      <c r="AR27" s="88">
        <v>5</v>
      </c>
      <c r="AS27" s="88">
        <v>5</v>
      </c>
      <c r="AT27" s="88">
        <v>5</v>
      </c>
      <c r="AU27" s="88">
        <v>3</v>
      </c>
      <c r="AV27" s="88">
        <v>3</v>
      </c>
      <c r="AW27" s="88">
        <v>5</v>
      </c>
      <c r="AX27" s="88">
        <v>3</v>
      </c>
      <c r="AY27" s="88">
        <v>4</v>
      </c>
      <c r="AZ27" s="88">
        <v>5</v>
      </c>
      <c r="BA27" s="88">
        <v>1</v>
      </c>
      <c r="BB27" s="88">
        <v>1</v>
      </c>
      <c r="BC27" s="88">
        <v>5</v>
      </c>
      <c r="BD27" s="88">
        <v>3</v>
      </c>
      <c r="BE27" s="88">
        <v>5</v>
      </c>
      <c r="BF27" s="88">
        <v>4</v>
      </c>
      <c r="BG27" s="88">
        <v>4</v>
      </c>
      <c r="BH27" s="88">
        <v>5</v>
      </c>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91">
        <f>SUM(C27:EM27)</f>
        <v>222</v>
      </c>
      <c r="EO27" s="91">
        <f t="shared" si="2"/>
        <v>4</v>
      </c>
    </row>
    <row r="28" spans="1:145" ht="19.5" thickBot="1" x14ac:dyDescent="0.25">
      <c r="A28" s="87" t="s">
        <v>820</v>
      </c>
      <c r="B28" s="151"/>
      <c r="C28" s="88" t="s">
        <v>821</v>
      </c>
      <c r="D28" s="88" t="s">
        <v>821</v>
      </c>
      <c r="E28" s="88" t="s">
        <v>821</v>
      </c>
      <c r="F28" s="88" t="s">
        <v>821</v>
      </c>
      <c r="G28" s="88" t="s">
        <v>821</v>
      </c>
      <c r="H28" s="88" t="s">
        <v>822</v>
      </c>
      <c r="I28" s="88" t="s">
        <v>822</v>
      </c>
      <c r="J28" s="88" t="s">
        <v>821</v>
      </c>
      <c r="K28" s="88" t="s">
        <v>821</v>
      </c>
      <c r="L28" s="88" t="s">
        <v>821</v>
      </c>
      <c r="M28" s="88" t="s">
        <v>821</v>
      </c>
      <c r="N28" s="88" t="s">
        <v>822</v>
      </c>
      <c r="O28" s="88" t="s">
        <v>821</v>
      </c>
      <c r="P28" s="88" t="s">
        <v>821</v>
      </c>
      <c r="Q28" s="88" t="s">
        <v>821</v>
      </c>
      <c r="R28" s="88" t="s">
        <v>821</v>
      </c>
      <c r="S28" s="88" t="s">
        <v>821</v>
      </c>
      <c r="T28" s="88" t="s">
        <v>821</v>
      </c>
      <c r="U28" s="88" t="s">
        <v>821</v>
      </c>
      <c r="V28" s="88" t="s">
        <v>821</v>
      </c>
      <c r="W28" s="88" t="s">
        <v>821</v>
      </c>
      <c r="X28" s="88" t="s">
        <v>822</v>
      </c>
      <c r="Y28" s="88" t="s">
        <v>822</v>
      </c>
      <c r="Z28" s="97" t="s">
        <v>821</v>
      </c>
      <c r="AA28" s="88" t="s">
        <v>821</v>
      </c>
      <c r="AB28" s="88" t="s">
        <v>821</v>
      </c>
      <c r="AC28" s="88" t="s">
        <v>821</v>
      </c>
      <c r="AD28" s="88" t="s">
        <v>821</v>
      </c>
      <c r="AE28" s="88" t="s">
        <v>821</v>
      </c>
      <c r="AF28" s="88" t="s">
        <v>822</v>
      </c>
      <c r="AG28" s="88" t="s">
        <v>822</v>
      </c>
      <c r="AH28" s="88" t="s">
        <v>821</v>
      </c>
      <c r="AI28" s="88" t="s">
        <v>821</v>
      </c>
      <c r="AJ28" s="88" t="s">
        <v>821</v>
      </c>
      <c r="AK28" s="88" t="s">
        <v>821</v>
      </c>
      <c r="AL28" s="88" t="s">
        <v>821</v>
      </c>
      <c r="AM28" s="88" t="s">
        <v>822</v>
      </c>
      <c r="AN28" s="88" t="s">
        <v>822</v>
      </c>
      <c r="AO28" s="88" t="s">
        <v>822</v>
      </c>
      <c r="AP28" s="88" t="s">
        <v>821</v>
      </c>
      <c r="AQ28" s="88" t="s">
        <v>822</v>
      </c>
      <c r="AR28" s="88" t="s">
        <v>822</v>
      </c>
      <c r="AS28" s="88" t="s">
        <v>821</v>
      </c>
      <c r="AT28" s="88" t="s">
        <v>821</v>
      </c>
      <c r="AU28" s="88" t="s">
        <v>822</v>
      </c>
      <c r="AV28" s="88" t="s">
        <v>822</v>
      </c>
      <c r="AW28" s="88" t="s">
        <v>821</v>
      </c>
      <c r="AX28" s="88" t="s">
        <v>821</v>
      </c>
      <c r="AY28" s="88" t="s">
        <v>822</v>
      </c>
      <c r="AZ28" s="88" t="s">
        <v>821</v>
      </c>
      <c r="BA28" s="88" t="s">
        <v>822</v>
      </c>
      <c r="BB28" s="88" t="s">
        <v>822</v>
      </c>
      <c r="BC28" s="88" t="s">
        <v>821</v>
      </c>
      <c r="BD28" s="88" t="s">
        <v>822</v>
      </c>
      <c r="BE28" s="88" t="s">
        <v>821</v>
      </c>
      <c r="BF28" s="88" t="s">
        <v>822</v>
      </c>
      <c r="BG28" s="88" t="s">
        <v>821</v>
      </c>
      <c r="BH28" s="88" t="s">
        <v>821</v>
      </c>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91" t="s">
        <v>821</v>
      </c>
      <c r="EO28" s="91" t="s">
        <v>821</v>
      </c>
    </row>
    <row r="29" spans="1:145" ht="19.5" thickBot="1" x14ac:dyDescent="0.25">
      <c r="A29" s="87" t="s">
        <v>823</v>
      </c>
      <c r="B29" s="151"/>
      <c r="C29" s="88" t="s">
        <v>821</v>
      </c>
      <c r="D29" s="88" t="s">
        <v>822</v>
      </c>
      <c r="E29" s="88" t="s">
        <v>822</v>
      </c>
      <c r="F29" s="88" t="s">
        <v>821</v>
      </c>
      <c r="G29" s="88" t="s">
        <v>821</v>
      </c>
      <c r="H29" s="88" t="s">
        <v>821</v>
      </c>
      <c r="I29" s="88" t="s">
        <v>821</v>
      </c>
      <c r="J29" s="88" t="s">
        <v>821</v>
      </c>
      <c r="K29" s="88" t="s">
        <v>821</v>
      </c>
      <c r="L29" s="88" t="s">
        <v>821</v>
      </c>
      <c r="M29" s="88" t="s">
        <v>821</v>
      </c>
      <c r="N29" s="88" t="s">
        <v>821</v>
      </c>
      <c r="O29" s="88" t="s">
        <v>821</v>
      </c>
      <c r="P29" s="88" t="s">
        <v>821</v>
      </c>
      <c r="Q29" s="88" t="s">
        <v>821</v>
      </c>
      <c r="R29" s="88" t="s">
        <v>821</v>
      </c>
      <c r="S29" s="88" t="s">
        <v>822</v>
      </c>
      <c r="T29" s="88" t="s">
        <v>822</v>
      </c>
      <c r="U29" s="88" t="s">
        <v>821</v>
      </c>
      <c r="V29" s="88" t="s">
        <v>821</v>
      </c>
      <c r="W29" s="88" t="s">
        <v>821</v>
      </c>
      <c r="X29" s="88" t="s">
        <v>821</v>
      </c>
      <c r="Y29" s="88" t="s">
        <v>822</v>
      </c>
      <c r="Z29" s="97" t="s">
        <v>821</v>
      </c>
      <c r="AA29" s="88" t="s">
        <v>821</v>
      </c>
      <c r="AB29" s="88" t="s">
        <v>821</v>
      </c>
      <c r="AC29" s="88" t="s">
        <v>821</v>
      </c>
      <c r="AD29" s="88" t="s">
        <v>821</v>
      </c>
      <c r="AE29" s="88" t="s">
        <v>821</v>
      </c>
      <c r="AF29" s="88" t="s">
        <v>821</v>
      </c>
      <c r="AG29" s="88" t="s">
        <v>821</v>
      </c>
      <c r="AH29" s="88" t="s">
        <v>821</v>
      </c>
      <c r="AI29" s="88" t="s">
        <v>821</v>
      </c>
      <c r="AJ29" s="88" t="s">
        <v>821</v>
      </c>
      <c r="AK29" s="88" t="s">
        <v>822</v>
      </c>
      <c r="AL29" s="88" t="s">
        <v>821</v>
      </c>
      <c r="AM29" s="88" t="s">
        <v>822</v>
      </c>
      <c r="AN29" s="88" t="s">
        <v>821</v>
      </c>
      <c r="AO29" s="88" t="s">
        <v>822</v>
      </c>
      <c r="AP29" s="88" t="s">
        <v>822</v>
      </c>
      <c r="AQ29" s="88" t="s">
        <v>822</v>
      </c>
      <c r="AR29" s="88" t="s">
        <v>821</v>
      </c>
      <c r="AS29" s="88" t="s">
        <v>821</v>
      </c>
      <c r="AT29" s="88" t="s">
        <v>821</v>
      </c>
      <c r="AU29" s="88" t="s">
        <v>822</v>
      </c>
      <c r="AV29" s="88" t="s">
        <v>822</v>
      </c>
      <c r="AW29" s="88" t="s">
        <v>821</v>
      </c>
      <c r="AX29" s="88" t="s">
        <v>821</v>
      </c>
      <c r="AY29" s="88" t="s">
        <v>821</v>
      </c>
      <c r="AZ29" s="88" t="s">
        <v>821</v>
      </c>
      <c r="BA29" s="88" t="s">
        <v>821</v>
      </c>
      <c r="BB29" s="88" t="s">
        <v>821</v>
      </c>
      <c r="BC29" s="88" t="s">
        <v>821</v>
      </c>
      <c r="BD29" s="88" t="s">
        <v>821</v>
      </c>
      <c r="BE29" s="88" t="s">
        <v>821</v>
      </c>
      <c r="BF29" s="88" t="s">
        <v>822</v>
      </c>
      <c r="BG29" s="88" t="s">
        <v>821</v>
      </c>
      <c r="BH29" s="88" t="s">
        <v>821</v>
      </c>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91" t="s">
        <v>821</v>
      </c>
      <c r="EO29" s="91" t="s">
        <v>821</v>
      </c>
    </row>
    <row r="30" spans="1:145" ht="12" thickBot="1" x14ac:dyDescent="0.25">
      <c r="A30" s="87" t="s">
        <v>801</v>
      </c>
      <c r="B30" s="151"/>
      <c r="C30" s="88">
        <v>4</v>
      </c>
      <c r="D30" s="88">
        <v>5</v>
      </c>
      <c r="E30" s="88">
        <v>5</v>
      </c>
      <c r="F30" s="88">
        <v>3</v>
      </c>
      <c r="G30" s="88">
        <v>3</v>
      </c>
      <c r="H30" s="88">
        <v>2</v>
      </c>
      <c r="I30" s="88">
        <v>4</v>
      </c>
      <c r="J30" s="88">
        <v>5</v>
      </c>
      <c r="K30" s="88">
        <v>4</v>
      </c>
      <c r="L30" s="88">
        <v>4</v>
      </c>
      <c r="M30" s="88">
        <v>4</v>
      </c>
      <c r="N30" s="88">
        <v>5</v>
      </c>
      <c r="O30" s="88">
        <v>4</v>
      </c>
      <c r="P30" s="88">
        <v>5</v>
      </c>
      <c r="Q30" s="88">
        <v>4</v>
      </c>
      <c r="R30" s="88">
        <v>4</v>
      </c>
      <c r="S30" s="88">
        <v>5</v>
      </c>
      <c r="T30" s="88">
        <v>4</v>
      </c>
      <c r="U30" s="88">
        <v>5</v>
      </c>
      <c r="V30" s="88">
        <v>4</v>
      </c>
      <c r="W30" s="88">
        <v>4</v>
      </c>
      <c r="X30" s="88">
        <v>5</v>
      </c>
      <c r="Y30" s="88">
        <v>3</v>
      </c>
      <c r="Z30" s="97">
        <v>5</v>
      </c>
      <c r="AA30" s="88">
        <v>5</v>
      </c>
      <c r="AB30" s="88">
        <v>4</v>
      </c>
      <c r="AC30" s="88">
        <v>5</v>
      </c>
      <c r="AD30" s="88">
        <v>4</v>
      </c>
      <c r="AE30" s="88">
        <v>4</v>
      </c>
      <c r="AF30" s="88">
        <v>4</v>
      </c>
      <c r="AG30" s="88">
        <v>4</v>
      </c>
      <c r="AH30" s="88">
        <v>4</v>
      </c>
      <c r="AI30" s="88">
        <v>5</v>
      </c>
      <c r="AJ30" s="88">
        <v>3</v>
      </c>
      <c r="AK30" s="88">
        <v>4</v>
      </c>
      <c r="AL30" s="88">
        <v>5</v>
      </c>
      <c r="AM30" s="88">
        <v>3</v>
      </c>
      <c r="AN30" s="88">
        <v>5</v>
      </c>
      <c r="AO30" s="88">
        <v>2</v>
      </c>
      <c r="AP30" s="88">
        <v>4</v>
      </c>
      <c r="AQ30" s="88">
        <v>2</v>
      </c>
      <c r="AR30" s="88">
        <v>5</v>
      </c>
      <c r="AS30" s="88">
        <v>5</v>
      </c>
      <c r="AT30" s="88">
        <v>5</v>
      </c>
      <c r="AU30" s="88">
        <v>4</v>
      </c>
      <c r="AV30" s="88">
        <v>4</v>
      </c>
      <c r="AW30" s="88">
        <v>5</v>
      </c>
      <c r="AX30" s="88">
        <v>3</v>
      </c>
      <c r="AY30" s="88">
        <v>4</v>
      </c>
      <c r="AZ30" s="88">
        <v>5</v>
      </c>
      <c r="BA30" s="88">
        <v>5</v>
      </c>
      <c r="BB30" s="88">
        <v>5</v>
      </c>
      <c r="BC30" s="88">
        <v>5</v>
      </c>
      <c r="BD30" s="88">
        <v>3</v>
      </c>
      <c r="BE30" s="88">
        <v>5</v>
      </c>
      <c r="BF30" s="88">
        <v>4</v>
      </c>
      <c r="BG30" s="88">
        <v>3</v>
      </c>
      <c r="BH30" s="88">
        <v>5</v>
      </c>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91">
        <f>SUM(C30:EM30)</f>
        <v>242</v>
      </c>
      <c r="EO30" s="91">
        <f t="shared" si="2"/>
        <v>5</v>
      </c>
    </row>
    <row r="31" spans="1:145" ht="15.75" thickBot="1" x14ac:dyDescent="0.3">
      <c r="A31" s="92" t="s">
        <v>828</v>
      </c>
      <c r="B31" s="153" t="s">
        <v>829</v>
      </c>
      <c r="C31" s="93">
        <v>159</v>
      </c>
      <c r="D31" s="93">
        <v>148</v>
      </c>
      <c r="E31" s="93">
        <v>84</v>
      </c>
      <c r="F31" s="93">
        <v>161</v>
      </c>
      <c r="G31" s="93">
        <v>181</v>
      </c>
      <c r="H31" s="93">
        <v>196</v>
      </c>
      <c r="I31" s="93">
        <v>204</v>
      </c>
      <c r="J31" s="93">
        <v>168</v>
      </c>
      <c r="K31" s="93">
        <v>195</v>
      </c>
      <c r="L31" s="93">
        <v>334</v>
      </c>
      <c r="M31" s="93">
        <v>160</v>
      </c>
      <c r="N31" s="93">
        <v>67</v>
      </c>
      <c r="O31" s="93">
        <v>60</v>
      </c>
      <c r="P31" s="93">
        <v>120</v>
      </c>
      <c r="Q31" s="93">
        <v>29</v>
      </c>
      <c r="R31" s="93">
        <v>49</v>
      </c>
      <c r="S31" s="93">
        <v>129</v>
      </c>
      <c r="T31" s="98"/>
      <c r="U31" s="98"/>
      <c r="V31" s="98"/>
      <c r="W31" s="98"/>
      <c r="X31" s="98"/>
      <c r="Y31" s="98"/>
      <c r="Z31" s="98"/>
      <c r="AA31" s="98"/>
      <c r="AB31" s="98"/>
      <c r="AC31" s="98"/>
      <c r="AD31" s="98"/>
      <c r="AE31" s="98"/>
      <c r="AF31" s="98"/>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0" t="s">
        <v>753</v>
      </c>
      <c r="EO31" s="90" t="s">
        <v>814</v>
      </c>
    </row>
    <row r="32" spans="1:145" ht="15.75" thickBot="1" x14ac:dyDescent="0.3">
      <c r="A32" s="92" t="s">
        <v>815</v>
      </c>
      <c r="B32" s="153"/>
      <c r="C32" s="93">
        <v>5</v>
      </c>
      <c r="D32" s="93">
        <v>5</v>
      </c>
      <c r="E32" s="93">
        <v>5</v>
      </c>
      <c r="F32" s="93">
        <v>5</v>
      </c>
      <c r="G32" s="93">
        <v>5</v>
      </c>
      <c r="H32" s="93">
        <v>5</v>
      </c>
      <c r="I32" s="93">
        <v>5</v>
      </c>
      <c r="J32" s="93">
        <v>5</v>
      </c>
      <c r="K32" s="93">
        <v>5</v>
      </c>
      <c r="L32" s="93">
        <v>5</v>
      </c>
      <c r="M32" s="93">
        <v>5</v>
      </c>
      <c r="N32" s="93">
        <v>5</v>
      </c>
      <c r="O32" s="93">
        <v>5</v>
      </c>
      <c r="P32" s="93">
        <v>3</v>
      </c>
      <c r="Q32" s="93">
        <v>4</v>
      </c>
      <c r="R32" s="93">
        <v>3</v>
      </c>
      <c r="S32" s="93">
        <v>5</v>
      </c>
      <c r="T32" s="98"/>
      <c r="U32" s="98"/>
      <c r="V32" s="98"/>
      <c r="W32" s="98"/>
      <c r="X32" s="98"/>
      <c r="Y32" s="98"/>
      <c r="Z32" s="98"/>
      <c r="AA32" s="98"/>
      <c r="AB32" s="98"/>
      <c r="AC32" s="98"/>
      <c r="AD32" s="98"/>
      <c r="AE32" s="98"/>
      <c r="AF32" s="98"/>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1">
        <f>SUM(C32:EM32)</f>
        <v>80</v>
      </c>
      <c r="EO32" s="91">
        <f>ROUNDUP(EN32/17,0)</f>
        <v>5</v>
      </c>
    </row>
    <row r="33" spans="1:145" ht="15.75" thickBot="1" x14ac:dyDescent="0.3">
      <c r="A33" s="92" t="s">
        <v>816</v>
      </c>
      <c r="B33" s="153"/>
      <c r="C33" s="93">
        <v>5</v>
      </c>
      <c r="D33" s="93">
        <v>5</v>
      </c>
      <c r="E33" s="93">
        <v>5</v>
      </c>
      <c r="F33" s="93">
        <v>4</v>
      </c>
      <c r="G33" s="93">
        <v>5</v>
      </c>
      <c r="H33" s="93">
        <v>5</v>
      </c>
      <c r="I33" s="93">
        <v>5</v>
      </c>
      <c r="J33" s="93">
        <v>5</v>
      </c>
      <c r="K33" s="93">
        <v>5</v>
      </c>
      <c r="L33" s="93">
        <v>5</v>
      </c>
      <c r="M33" s="93">
        <v>5</v>
      </c>
      <c r="N33" s="93">
        <v>5</v>
      </c>
      <c r="O33" s="93">
        <v>4</v>
      </c>
      <c r="P33" s="93">
        <v>4</v>
      </c>
      <c r="Q33" s="93">
        <v>3</v>
      </c>
      <c r="R33" s="93">
        <v>3</v>
      </c>
      <c r="S33" s="93">
        <v>4</v>
      </c>
      <c r="T33" s="98"/>
      <c r="U33" s="98"/>
      <c r="V33" s="98"/>
      <c r="W33" s="98"/>
      <c r="X33" s="98"/>
      <c r="Y33" s="98"/>
      <c r="Z33" s="98"/>
      <c r="AA33" s="98"/>
      <c r="AB33" s="98"/>
      <c r="AC33" s="98"/>
      <c r="AD33" s="98"/>
      <c r="AE33" s="98"/>
      <c r="AF33" s="98"/>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1">
        <f>SUM(C33:EM33)</f>
        <v>77</v>
      </c>
      <c r="EO33" s="91">
        <f t="shared" ref="EO33:EO39" si="3">ROUNDUP(EN33/17,0)</f>
        <v>5</v>
      </c>
    </row>
    <row r="34" spans="1:145" ht="15.75" thickBot="1" x14ac:dyDescent="0.3">
      <c r="A34" s="92" t="s">
        <v>817</v>
      </c>
      <c r="B34" s="153"/>
      <c r="C34" s="93">
        <v>5</v>
      </c>
      <c r="D34" s="93">
        <v>5</v>
      </c>
      <c r="E34" s="93">
        <v>5</v>
      </c>
      <c r="F34" s="93">
        <v>5</v>
      </c>
      <c r="G34" s="93">
        <v>5</v>
      </c>
      <c r="H34" s="93">
        <v>5</v>
      </c>
      <c r="I34" s="93">
        <v>5</v>
      </c>
      <c r="J34" s="93">
        <v>5</v>
      </c>
      <c r="K34" s="93">
        <v>5</v>
      </c>
      <c r="L34" s="93">
        <v>5</v>
      </c>
      <c r="M34" s="93">
        <v>5</v>
      </c>
      <c r="N34" s="93">
        <v>5</v>
      </c>
      <c r="O34" s="93">
        <v>3</v>
      </c>
      <c r="P34" s="93">
        <v>3</v>
      </c>
      <c r="Q34" s="93">
        <v>3</v>
      </c>
      <c r="R34" s="93">
        <v>3</v>
      </c>
      <c r="S34" s="93">
        <v>4</v>
      </c>
      <c r="T34" s="98"/>
      <c r="U34" s="98"/>
      <c r="V34" s="98"/>
      <c r="W34" s="98"/>
      <c r="X34" s="98"/>
      <c r="Y34" s="98"/>
      <c r="Z34" s="98"/>
      <c r="AA34" s="98"/>
      <c r="AB34" s="98"/>
      <c r="AC34" s="98"/>
      <c r="AD34" s="98"/>
      <c r="AE34" s="98"/>
      <c r="AF34" s="98"/>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1">
        <f>SUM(C34:EM34)</f>
        <v>76</v>
      </c>
      <c r="EO34" s="91">
        <f t="shared" si="3"/>
        <v>5</v>
      </c>
    </row>
    <row r="35" spans="1:145" ht="15.75" thickBot="1" x14ac:dyDescent="0.3">
      <c r="A35" s="92" t="s">
        <v>818</v>
      </c>
      <c r="B35" s="153"/>
      <c r="C35" s="93">
        <v>5</v>
      </c>
      <c r="D35" s="93">
        <v>4</v>
      </c>
      <c r="E35" s="93">
        <v>5</v>
      </c>
      <c r="F35" s="93">
        <v>5</v>
      </c>
      <c r="G35" s="93">
        <v>5</v>
      </c>
      <c r="H35" s="93">
        <v>5</v>
      </c>
      <c r="I35" s="93">
        <v>5</v>
      </c>
      <c r="J35" s="93">
        <v>5</v>
      </c>
      <c r="K35" s="93">
        <v>5</v>
      </c>
      <c r="L35" s="93">
        <v>5</v>
      </c>
      <c r="M35" s="93">
        <v>5</v>
      </c>
      <c r="N35" s="93">
        <v>5</v>
      </c>
      <c r="O35" s="93">
        <v>3</v>
      </c>
      <c r="P35" s="93">
        <v>4</v>
      </c>
      <c r="Q35" s="93">
        <v>4</v>
      </c>
      <c r="R35" s="93">
        <v>3</v>
      </c>
      <c r="S35" s="93">
        <v>4</v>
      </c>
      <c r="T35" s="98"/>
      <c r="U35" s="98"/>
      <c r="V35" s="98"/>
      <c r="W35" s="98"/>
      <c r="X35" s="98"/>
      <c r="Y35" s="98"/>
      <c r="Z35" s="98"/>
      <c r="AA35" s="98"/>
      <c r="AB35" s="98"/>
      <c r="AC35" s="98"/>
      <c r="AD35" s="98"/>
      <c r="AE35" s="98"/>
      <c r="AF35" s="98"/>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1">
        <f>SUM(C35:EM35)</f>
        <v>77</v>
      </c>
      <c r="EO35" s="91">
        <f t="shared" si="3"/>
        <v>5</v>
      </c>
    </row>
    <row r="36" spans="1:145" ht="15.75" thickBot="1" x14ac:dyDescent="0.3">
      <c r="A36" s="92" t="s">
        <v>819</v>
      </c>
      <c r="B36" s="153"/>
      <c r="C36" s="93">
        <v>5</v>
      </c>
      <c r="D36" s="93">
        <v>5</v>
      </c>
      <c r="E36" s="93">
        <v>5</v>
      </c>
      <c r="F36" s="93">
        <v>5</v>
      </c>
      <c r="G36" s="93">
        <v>4</v>
      </c>
      <c r="H36" s="93">
        <v>5</v>
      </c>
      <c r="I36" s="93">
        <v>5</v>
      </c>
      <c r="J36" s="93">
        <v>5</v>
      </c>
      <c r="K36" s="93">
        <v>5</v>
      </c>
      <c r="L36" s="93">
        <v>5</v>
      </c>
      <c r="M36" s="93">
        <v>5</v>
      </c>
      <c r="N36" s="93">
        <v>5</v>
      </c>
      <c r="O36" s="93">
        <v>5</v>
      </c>
      <c r="P36" s="93">
        <v>4</v>
      </c>
      <c r="Q36" s="93">
        <v>5</v>
      </c>
      <c r="R36" s="93">
        <v>3</v>
      </c>
      <c r="S36" s="93">
        <v>5</v>
      </c>
      <c r="T36" s="98"/>
      <c r="U36" s="98"/>
      <c r="V36" s="98"/>
      <c r="W36" s="98"/>
      <c r="X36" s="98"/>
      <c r="Y36" s="98"/>
      <c r="Z36" s="98"/>
      <c r="AA36" s="98"/>
      <c r="AB36" s="98"/>
      <c r="AC36" s="98"/>
      <c r="AD36" s="98"/>
      <c r="AE36" s="98"/>
      <c r="AF36" s="98"/>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1">
        <f>SUM(C36:EM36)</f>
        <v>81</v>
      </c>
      <c r="EO36" s="91">
        <f t="shared" si="3"/>
        <v>5</v>
      </c>
    </row>
    <row r="37" spans="1:145" ht="20.25" thickBot="1" x14ac:dyDescent="0.3">
      <c r="A37" s="92" t="s">
        <v>820</v>
      </c>
      <c r="B37" s="153"/>
      <c r="C37" s="93" t="s">
        <v>821</v>
      </c>
      <c r="D37" s="93" t="s">
        <v>821</v>
      </c>
      <c r="E37" s="93" t="s">
        <v>821</v>
      </c>
      <c r="F37" s="93" t="s">
        <v>821</v>
      </c>
      <c r="G37" s="93" t="s">
        <v>821</v>
      </c>
      <c r="H37" s="93" t="s">
        <v>821</v>
      </c>
      <c r="I37" s="93" t="s">
        <v>821</v>
      </c>
      <c r="J37" s="93" t="s">
        <v>821</v>
      </c>
      <c r="K37" s="93" t="s">
        <v>821</v>
      </c>
      <c r="L37" s="93" t="s">
        <v>821</v>
      </c>
      <c r="M37" s="93" t="s">
        <v>821</v>
      </c>
      <c r="N37" s="93" t="s">
        <v>821</v>
      </c>
      <c r="O37" s="93" t="s">
        <v>821</v>
      </c>
      <c r="P37" s="93" t="s">
        <v>821</v>
      </c>
      <c r="Q37" s="93" t="s">
        <v>821</v>
      </c>
      <c r="R37" s="93" t="s">
        <v>821</v>
      </c>
      <c r="S37" s="93" t="s">
        <v>821</v>
      </c>
      <c r="T37" s="98"/>
      <c r="U37" s="98"/>
      <c r="V37" s="98"/>
      <c r="W37" s="98"/>
      <c r="X37" s="98"/>
      <c r="Y37" s="98"/>
      <c r="Z37" s="98"/>
      <c r="AA37" s="98"/>
      <c r="AB37" s="98"/>
      <c r="AC37" s="98"/>
      <c r="AD37" s="98"/>
      <c r="AE37" s="98"/>
      <c r="AF37" s="98"/>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1" t="s">
        <v>821</v>
      </c>
      <c r="EO37" s="91" t="s">
        <v>821</v>
      </c>
    </row>
    <row r="38" spans="1:145" ht="20.25" thickBot="1" x14ac:dyDescent="0.3">
      <c r="A38" s="92" t="s">
        <v>823</v>
      </c>
      <c r="B38" s="153"/>
      <c r="C38" s="93" t="s">
        <v>821</v>
      </c>
      <c r="D38" s="93" t="s">
        <v>821</v>
      </c>
      <c r="E38" s="93" t="s">
        <v>821</v>
      </c>
      <c r="F38" s="93" t="s">
        <v>821</v>
      </c>
      <c r="G38" s="93" t="s">
        <v>821</v>
      </c>
      <c r="H38" s="93" t="s">
        <v>821</v>
      </c>
      <c r="I38" s="93" t="s">
        <v>821</v>
      </c>
      <c r="J38" s="93" t="s">
        <v>821</v>
      </c>
      <c r="K38" s="93" t="s">
        <v>821</v>
      </c>
      <c r="L38" s="93" t="s">
        <v>821</v>
      </c>
      <c r="M38" s="93" t="s">
        <v>821</v>
      </c>
      <c r="N38" s="93" t="s">
        <v>821</v>
      </c>
      <c r="O38" s="93" t="s">
        <v>822</v>
      </c>
      <c r="P38" s="93" t="s">
        <v>821</v>
      </c>
      <c r="Q38" s="93" t="s">
        <v>821</v>
      </c>
      <c r="R38" s="93" t="s">
        <v>822</v>
      </c>
      <c r="S38" s="93" t="s">
        <v>822</v>
      </c>
      <c r="T38" s="98"/>
      <c r="U38" s="98"/>
      <c r="V38" s="98"/>
      <c r="W38" s="98"/>
      <c r="X38" s="98"/>
      <c r="Y38" s="98"/>
      <c r="Z38" s="98"/>
      <c r="AA38" s="98"/>
      <c r="AB38" s="98"/>
      <c r="AC38" s="98"/>
      <c r="AD38" s="98"/>
      <c r="AE38" s="98"/>
      <c r="AF38" s="98"/>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1" t="s">
        <v>821</v>
      </c>
      <c r="EO38" s="91" t="s">
        <v>821</v>
      </c>
    </row>
    <row r="39" spans="1:145" ht="15.75" thickBot="1" x14ac:dyDescent="0.3">
      <c r="A39" s="92" t="s">
        <v>801</v>
      </c>
      <c r="B39" s="153"/>
      <c r="C39" s="93">
        <v>5</v>
      </c>
      <c r="D39" s="93">
        <v>5</v>
      </c>
      <c r="E39" s="93">
        <v>5</v>
      </c>
      <c r="F39" s="93">
        <v>4</v>
      </c>
      <c r="G39" s="93">
        <v>5</v>
      </c>
      <c r="H39" s="93">
        <v>5</v>
      </c>
      <c r="I39" s="93">
        <v>5</v>
      </c>
      <c r="J39" s="93">
        <v>5</v>
      </c>
      <c r="K39" s="93">
        <v>5</v>
      </c>
      <c r="L39" s="93">
        <v>5</v>
      </c>
      <c r="M39" s="93">
        <v>5</v>
      </c>
      <c r="N39" s="93">
        <v>5</v>
      </c>
      <c r="O39" s="93">
        <v>4</v>
      </c>
      <c r="P39" s="93"/>
      <c r="Q39" s="93">
        <v>5</v>
      </c>
      <c r="R39" s="93">
        <v>3</v>
      </c>
      <c r="S39" s="93">
        <v>4</v>
      </c>
      <c r="T39" s="98"/>
      <c r="U39" s="98"/>
      <c r="V39" s="98"/>
      <c r="W39" s="98"/>
      <c r="X39" s="98"/>
      <c r="Y39" s="98"/>
      <c r="Z39" s="98"/>
      <c r="AA39" s="98"/>
      <c r="AB39" s="98"/>
      <c r="AC39" s="98"/>
      <c r="AD39" s="98"/>
      <c r="AE39" s="98"/>
      <c r="AF39" s="98"/>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1">
        <f>SUM(C39:EM39)</f>
        <v>75</v>
      </c>
      <c r="EO39" s="91">
        <f t="shared" si="3"/>
        <v>5</v>
      </c>
    </row>
    <row r="40" spans="1:145" ht="15.75" thickBot="1" x14ac:dyDescent="0.3">
      <c r="A40" s="87" t="s">
        <v>830</v>
      </c>
      <c r="B40" s="151" t="s">
        <v>831</v>
      </c>
      <c r="C40" s="88">
        <v>181</v>
      </c>
      <c r="D40" s="88">
        <v>245</v>
      </c>
      <c r="E40" s="88">
        <v>160</v>
      </c>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90" t="s">
        <v>753</v>
      </c>
      <c r="EO40" s="90" t="s">
        <v>814</v>
      </c>
    </row>
    <row r="41" spans="1:145" ht="15.75" thickBot="1" x14ac:dyDescent="0.3">
      <c r="A41" s="87" t="s">
        <v>815</v>
      </c>
      <c r="B41" s="151"/>
      <c r="C41" s="88">
        <v>4</v>
      </c>
      <c r="D41" s="88">
        <v>2</v>
      </c>
      <c r="E41" s="88">
        <v>4</v>
      </c>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91">
        <f>SUM(C41:EM41)</f>
        <v>10</v>
      </c>
      <c r="EO41" s="91">
        <f>ROUNDUP(EN41/3,0)</f>
        <v>4</v>
      </c>
    </row>
    <row r="42" spans="1:145" ht="15.75" thickBot="1" x14ac:dyDescent="0.3">
      <c r="A42" s="87" t="s">
        <v>816</v>
      </c>
      <c r="B42" s="151"/>
      <c r="C42" s="88">
        <v>4</v>
      </c>
      <c r="D42" s="88">
        <v>3</v>
      </c>
      <c r="E42" s="88">
        <v>4</v>
      </c>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91">
        <f>SUM(C42:EM42)</f>
        <v>11</v>
      </c>
      <c r="EO42" s="91">
        <f t="shared" ref="EO42:EO48" si="4">ROUNDUP(EN42/3,0)</f>
        <v>4</v>
      </c>
    </row>
    <row r="43" spans="1:145" ht="15.75" thickBot="1" x14ac:dyDescent="0.3">
      <c r="A43" s="87" t="s">
        <v>817</v>
      </c>
      <c r="B43" s="151"/>
      <c r="C43" s="88">
        <v>4</v>
      </c>
      <c r="D43" s="88">
        <v>2</v>
      </c>
      <c r="E43" s="88">
        <v>4</v>
      </c>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91">
        <f>SUM(C43:EM43)</f>
        <v>10</v>
      </c>
      <c r="EO43" s="91">
        <f t="shared" si="4"/>
        <v>4</v>
      </c>
    </row>
    <row r="44" spans="1:145" ht="15.75" thickBot="1" x14ac:dyDescent="0.3">
      <c r="A44" s="87" t="s">
        <v>818</v>
      </c>
      <c r="B44" s="151"/>
      <c r="C44" s="88">
        <v>4</v>
      </c>
      <c r="D44" s="88">
        <v>1</v>
      </c>
      <c r="E44" s="88">
        <v>5</v>
      </c>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91">
        <f>SUM(C44:EM44)</f>
        <v>10</v>
      </c>
      <c r="EO44" s="91">
        <f t="shared" si="4"/>
        <v>4</v>
      </c>
    </row>
    <row r="45" spans="1:145" ht="15.75" thickBot="1" x14ac:dyDescent="0.3">
      <c r="A45" s="87" t="s">
        <v>819</v>
      </c>
      <c r="B45" s="151"/>
      <c r="C45" s="88">
        <v>4</v>
      </c>
      <c r="D45" s="88">
        <v>3</v>
      </c>
      <c r="E45" s="88">
        <v>4</v>
      </c>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91">
        <f>SUM(C45:EM45)</f>
        <v>11</v>
      </c>
      <c r="EO45" s="91">
        <f t="shared" si="4"/>
        <v>4</v>
      </c>
    </row>
    <row r="46" spans="1:145" ht="20.25" thickBot="1" x14ac:dyDescent="0.3">
      <c r="A46" s="87" t="s">
        <v>820</v>
      </c>
      <c r="B46" s="151"/>
      <c r="C46" s="88" t="s">
        <v>821</v>
      </c>
      <c r="D46" s="88" t="s">
        <v>822</v>
      </c>
      <c r="E46" s="88" t="s">
        <v>821</v>
      </c>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91" t="s">
        <v>821</v>
      </c>
      <c r="EO46" s="91" t="s">
        <v>821</v>
      </c>
    </row>
    <row r="47" spans="1:145" ht="20.25" thickBot="1" x14ac:dyDescent="0.3">
      <c r="A47" s="87" t="s">
        <v>823</v>
      </c>
      <c r="B47" s="151"/>
      <c r="C47" s="88" t="s">
        <v>821</v>
      </c>
      <c r="D47" s="88" t="s">
        <v>821</v>
      </c>
      <c r="E47" s="88" t="s">
        <v>822</v>
      </c>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91" t="s">
        <v>821</v>
      </c>
      <c r="EO47" s="91" t="s">
        <v>821</v>
      </c>
    </row>
    <row r="48" spans="1:145" ht="15.75" thickBot="1" x14ac:dyDescent="0.3">
      <c r="A48" s="87" t="s">
        <v>801</v>
      </c>
      <c r="B48" s="151"/>
      <c r="C48" s="88">
        <v>4</v>
      </c>
      <c r="D48" s="88">
        <v>3</v>
      </c>
      <c r="E48" s="88">
        <v>4</v>
      </c>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91">
        <f>SUM(C48:EM48)</f>
        <v>11</v>
      </c>
      <c r="EO48" s="91">
        <f t="shared" si="4"/>
        <v>4</v>
      </c>
    </row>
    <row r="49" spans="1:145" ht="12" thickBot="1" x14ac:dyDescent="0.25">
      <c r="A49" s="92" t="s">
        <v>832</v>
      </c>
      <c r="B49" s="153" t="s">
        <v>833</v>
      </c>
      <c r="C49" s="93">
        <v>102</v>
      </c>
      <c r="D49" s="93">
        <v>19</v>
      </c>
      <c r="E49" s="93">
        <v>169</v>
      </c>
      <c r="F49" s="93">
        <v>97</v>
      </c>
      <c r="G49" s="93">
        <v>126</v>
      </c>
      <c r="H49" s="93">
        <v>18</v>
      </c>
      <c r="I49" s="93">
        <v>76</v>
      </c>
      <c r="J49" s="93">
        <v>119</v>
      </c>
      <c r="K49" s="93">
        <v>184</v>
      </c>
      <c r="L49" s="93">
        <v>55</v>
      </c>
      <c r="M49" s="93">
        <v>68</v>
      </c>
      <c r="N49" s="93">
        <v>70</v>
      </c>
      <c r="O49" s="93">
        <v>48</v>
      </c>
      <c r="P49" s="93">
        <v>199</v>
      </c>
      <c r="Q49" s="93">
        <v>348</v>
      </c>
      <c r="R49" s="93">
        <v>22</v>
      </c>
      <c r="S49" s="93">
        <v>152</v>
      </c>
      <c r="T49" s="93">
        <v>201</v>
      </c>
      <c r="U49" s="93">
        <v>5</v>
      </c>
      <c r="V49" s="93">
        <v>34</v>
      </c>
      <c r="W49" s="93">
        <v>110</v>
      </c>
      <c r="X49" s="93">
        <v>99</v>
      </c>
      <c r="Y49" s="93">
        <v>125</v>
      </c>
      <c r="Z49" s="93">
        <v>215</v>
      </c>
      <c r="AA49" s="93">
        <v>47</v>
      </c>
      <c r="AB49" s="93">
        <v>98</v>
      </c>
      <c r="AC49" s="93">
        <v>52</v>
      </c>
      <c r="AD49" s="93">
        <v>89</v>
      </c>
      <c r="AE49" s="93">
        <v>142</v>
      </c>
      <c r="AF49" s="93">
        <v>34</v>
      </c>
      <c r="AG49" s="93">
        <v>54</v>
      </c>
      <c r="AH49" s="93">
        <v>208</v>
      </c>
      <c r="AI49" s="93">
        <v>43</v>
      </c>
      <c r="AJ49" s="93">
        <v>124</v>
      </c>
      <c r="AK49" s="93">
        <v>245</v>
      </c>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0" t="s">
        <v>753</v>
      </c>
      <c r="EO49" s="90" t="s">
        <v>814</v>
      </c>
    </row>
    <row r="50" spans="1:145" ht="12" thickBot="1" x14ac:dyDescent="0.25">
      <c r="A50" s="92" t="s">
        <v>815</v>
      </c>
      <c r="B50" s="153"/>
      <c r="C50" s="93">
        <v>4</v>
      </c>
      <c r="D50" s="93">
        <v>5</v>
      </c>
      <c r="E50" s="93">
        <v>3</v>
      </c>
      <c r="F50" s="93">
        <v>5</v>
      </c>
      <c r="G50" s="93">
        <v>5</v>
      </c>
      <c r="H50" s="93">
        <v>5</v>
      </c>
      <c r="I50" s="93">
        <v>5</v>
      </c>
      <c r="J50" s="93">
        <v>4</v>
      </c>
      <c r="K50" s="93">
        <v>3</v>
      </c>
      <c r="L50" s="93">
        <v>5</v>
      </c>
      <c r="M50" s="93">
        <v>5</v>
      </c>
      <c r="N50" s="93">
        <v>5</v>
      </c>
      <c r="O50" s="93">
        <v>4</v>
      </c>
      <c r="P50" s="93">
        <v>3</v>
      </c>
      <c r="Q50" s="93">
        <v>5</v>
      </c>
      <c r="R50" s="93">
        <v>5</v>
      </c>
      <c r="S50" s="93">
        <v>3</v>
      </c>
      <c r="T50" s="93">
        <v>4</v>
      </c>
      <c r="U50" s="93">
        <v>5</v>
      </c>
      <c r="V50" s="93">
        <v>5</v>
      </c>
      <c r="W50" s="93">
        <v>5</v>
      </c>
      <c r="X50" s="93">
        <v>4</v>
      </c>
      <c r="Y50" s="93">
        <v>4</v>
      </c>
      <c r="Z50" s="93">
        <v>3</v>
      </c>
      <c r="AA50" s="93">
        <v>5</v>
      </c>
      <c r="AB50" s="93">
        <v>3</v>
      </c>
      <c r="AC50" s="93">
        <v>5</v>
      </c>
      <c r="AD50" s="93">
        <v>5</v>
      </c>
      <c r="AE50" s="93">
        <v>5</v>
      </c>
      <c r="AF50" s="93">
        <v>5</v>
      </c>
      <c r="AG50" s="93">
        <v>5</v>
      </c>
      <c r="AH50" s="93">
        <v>5</v>
      </c>
      <c r="AI50" s="93">
        <v>5</v>
      </c>
      <c r="AJ50" s="93">
        <v>5</v>
      </c>
      <c r="AK50" s="93">
        <v>3</v>
      </c>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1">
        <f>SUM(C50:EM50)</f>
        <v>155</v>
      </c>
      <c r="EO50" s="91">
        <f>ROUNDUP(EN50/35,0)</f>
        <v>5</v>
      </c>
    </row>
    <row r="51" spans="1:145" ht="12" thickBot="1" x14ac:dyDescent="0.25">
      <c r="A51" s="92" t="s">
        <v>816</v>
      </c>
      <c r="B51" s="153"/>
      <c r="C51" s="93">
        <v>4</v>
      </c>
      <c r="D51" s="93">
        <v>4</v>
      </c>
      <c r="E51" s="93">
        <v>4</v>
      </c>
      <c r="F51" s="93">
        <v>5</v>
      </c>
      <c r="G51" s="93">
        <v>5</v>
      </c>
      <c r="H51" s="93">
        <v>4</v>
      </c>
      <c r="I51" s="93">
        <v>1</v>
      </c>
      <c r="J51" s="93">
        <v>4</v>
      </c>
      <c r="K51" s="93">
        <v>3</v>
      </c>
      <c r="L51" s="93">
        <v>5</v>
      </c>
      <c r="M51" s="93">
        <v>5</v>
      </c>
      <c r="N51" s="93">
        <v>5</v>
      </c>
      <c r="O51" s="93">
        <v>3</v>
      </c>
      <c r="P51" s="93">
        <v>3</v>
      </c>
      <c r="Q51" s="93">
        <v>5</v>
      </c>
      <c r="R51" s="93">
        <v>3</v>
      </c>
      <c r="S51" s="93">
        <v>5</v>
      </c>
      <c r="T51" s="93">
        <v>5</v>
      </c>
      <c r="U51" s="93">
        <v>5</v>
      </c>
      <c r="V51" s="93">
        <v>4</v>
      </c>
      <c r="W51" s="93">
        <v>4</v>
      </c>
      <c r="X51" s="93">
        <v>4</v>
      </c>
      <c r="Y51" s="93">
        <v>5</v>
      </c>
      <c r="Z51" s="93">
        <v>2</v>
      </c>
      <c r="AA51" s="93">
        <v>5</v>
      </c>
      <c r="AB51" s="93">
        <v>3</v>
      </c>
      <c r="AC51" s="93">
        <v>5</v>
      </c>
      <c r="AD51" s="93">
        <v>5</v>
      </c>
      <c r="AE51" s="93">
        <v>5</v>
      </c>
      <c r="AF51" s="93">
        <v>4</v>
      </c>
      <c r="AG51" s="93">
        <v>5</v>
      </c>
      <c r="AH51" s="93">
        <v>5</v>
      </c>
      <c r="AI51" s="93">
        <v>3</v>
      </c>
      <c r="AJ51" s="93">
        <v>5</v>
      </c>
      <c r="AK51" s="93">
        <v>2</v>
      </c>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1">
        <f>SUM(C51:EM51)</f>
        <v>144</v>
      </c>
      <c r="EO51" s="91">
        <f t="shared" ref="EO51:EO57" si="5">ROUNDUP(EN51/35,0)</f>
        <v>5</v>
      </c>
    </row>
    <row r="52" spans="1:145" ht="12" thickBot="1" x14ac:dyDescent="0.25">
      <c r="A52" s="92" t="s">
        <v>817</v>
      </c>
      <c r="B52" s="153"/>
      <c r="C52" s="93">
        <v>5</v>
      </c>
      <c r="D52" s="93">
        <v>4</v>
      </c>
      <c r="E52" s="93">
        <v>5</v>
      </c>
      <c r="F52" s="93">
        <v>5</v>
      </c>
      <c r="G52" s="93">
        <v>5</v>
      </c>
      <c r="H52" s="93">
        <v>3</v>
      </c>
      <c r="I52" s="93"/>
      <c r="J52" s="93">
        <v>4</v>
      </c>
      <c r="K52" s="93">
        <v>4</v>
      </c>
      <c r="L52" s="93">
        <v>5</v>
      </c>
      <c r="M52" s="93">
        <v>5</v>
      </c>
      <c r="N52" s="93">
        <v>5</v>
      </c>
      <c r="O52" s="93">
        <v>5</v>
      </c>
      <c r="P52" s="93">
        <v>3</v>
      </c>
      <c r="Q52" s="93">
        <v>4</v>
      </c>
      <c r="R52" s="93">
        <v>4</v>
      </c>
      <c r="S52" s="93">
        <v>4</v>
      </c>
      <c r="T52" s="93">
        <v>4</v>
      </c>
      <c r="U52" s="93">
        <v>5</v>
      </c>
      <c r="V52" s="93">
        <v>3</v>
      </c>
      <c r="W52" s="93">
        <v>4</v>
      </c>
      <c r="X52" s="93">
        <v>3</v>
      </c>
      <c r="Y52" s="93">
        <v>4</v>
      </c>
      <c r="Z52" s="93">
        <v>3</v>
      </c>
      <c r="AA52" s="93">
        <v>5</v>
      </c>
      <c r="AB52" s="93">
        <v>3</v>
      </c>
      <c r="AC52" s="93">
        <v>5</v>
      </c>
      <c r="AD52" s="93">
        <v>5</v>
      </c>
      <c r="AE52" s="93">
        <v>5</v>
      </c>
      <c r="AF52" s="93">
        <v>4</v>
      </c>
      <c r="AG52" s="93">
        <v>5</v>
      </c>
      <c r="AH52" s="93">
        <v>5</v>
      </c>
      <c r="AI52" s="93">
        <v>2</v>
      </c>
      <c r="AJ52" s="93">
        <v>5</v>
      </c>
      <c r="AK52" s="93">
        <v>3</v>
      </c>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1">
        <f>SUM(C52:EM52)</f>
        <v>143</v>
      </c>
      <c r="EO52" s="91">
        <f t="shared" si="5"/>
        <v>5</v>
      </c>
    </row>
    <row r="53" spans="1:145" ht="12" thickBot="1" x14ac:dyDescent="0.25">
      <c r="A53" s="92" t="s">
        <v>818</v>
      </c>
      <c r="B53" s="153"/>
      <c r="C53" s="93">
        <v>5</v>
      </c>
      <c r="D53" s="93">
        <v>5</v>
      </c>
      <c r="E53" s="93">
        <v>4</v>
      </c>
      <c r="F53" s="93">
        <v>5</v>
      </c>
      <c r="G53" s="93">
        <v>5</v>
      </c>
      <c r="H53" s="93">
        <v>5</v>
      </c>
      <c r="I53" s="93">
        <v>5</v>
      </c>
      <c r="J53" s="93">
        <v>4</v>
      </c>
      <c r="K53" s="93">
        <v>3</v>
      </c>
      <c r="L53" s="93">
        <v>5</v>
      </c>
      <c r="M53" s="93">
        <v>5</v>
      </c>
      <c r="N53" s="93">
        <v>5</v>
      </c>
      <c r="O53" s="93">
        <v>4</v>
      </c>
      <c r="P53" s="93">
        <v>3</v>
      </c>
      <c r="Q53" s="93">
        <v>5</v>
      </c>
      <c r="R53" s="93">
        <v>5</v>
      </c>
      <c r="S53" s="93">
        <v>2</v>
      </c>
      <c r="T53" s="93">
        <v>2</v>
      </c>
      <c r="U53" s="93">
        <v>5</v>
      </c>
      <c r="V53" s="93">
        <v>4</v>
      </c>
      <c r="W53" s="93">
        <v>4</v>
      </c>
      <c r="X53" s="93">
        <v>3</v>
      </c>
      <c r="Y53" s="93">
        <v>4</v>
      </c>
      <c r="Z53" s="93">
        <v>2</v>
      </c>
      <c r="AA53" s="93">
        <v>5</v>
      </c>
      <c r="AB53" s="93">
        <v>3</v>
      </c>
      <c r="AC53" s="93">
        <v>5</v>
      </c>
      <c r="AD53" s="93">
        <v>5</v>
      </c>
      <c r="AE53" s="93">
        <v>5</v>
      </c>
      <c r="AF53" s="93">
        <v>4</v>
      </c>
      <c r="AG53" s="93">
        <v>4</v>
      </c>
      <c r="AH53" s="93">
        <v>5</v>
      </c>
      <c r="AI53" s="93">
        <v>2</v>
      </c>
      <c r="AJ53" s="93">
        <v>5</v>
      </c>
      <c r="AK53" s="93">
        <v>2</v>
      </c>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1">
        <f>SUM(C53:EM53)</f>
        <v>144</v>
      </c>
      <c r="EO53" s="91">
        <f t="shared" si="5"/>
        <v>5</v>
      </c>
    </row>
    <row r="54" spans="1:145" ht="12" thickBot="1" x14ac:dyDescent="0.25">
      <c r="A54" s="92" t="s">
        <v>819</v>
      </c>
      <c r="B54" s="153"/>
      <c r="C54" s="93">
        <v>5</v>
      </c>
      <c r="D54" s="93">
        <v>5</v>
      </c>
      <c r="E54" s="93">
        <v>4</v>
      </c>
      <c r="F54" s="93">
        <v>5</v>
      </c>
      <c r="G54" s="93">
        <v>5</v>
      </c>
      <c r="H54" s="93">
        <v>5</v>
      </c>
      <c r="I54" s="93">
        <v>2</v>
      </c>
      <c r="J54" s="93">
        <v>4</v>
      </c>
      <c r="K54" s="93">
        <v>4</v>
      </c>
      <c r="L54" s="93">
        <v>5</v>
      </c>
      <c r="M54" s="93">
        <v>5</v>
      </c>
      <c r="N54" s="93">
        <v>5</v>
      </c>
      <c r="O54" s="93">
        <v>3</v>
      </c>
      <c r="P54" s="93">
        <v>3</v>
      </c>
      <c r="Q54" s="93">
        <v>5</v>
      </c>
      <c r="R54" s="93">
        <v>5</v>
      </c>
      <c r="S54" s="93">
        <v>5</v>
      </c>
      <c r="T54" s="93">
        <v>5</v>
      </c>
      <c r="U54" s="93">
        <v>5</v>
      </c>
      <c r="V54" s="93"/>
      <c r="W54" s="93">
        <v>4</v>
      </c>
      <c r="X54" s="93">
        <v>5</v>
      </c>
      <c r="Y54" s="93">
        <v>5</v>
      </c>
      <c r="Z54" s="93">
        <v>3</v>
      </c>
      <c r="AA54" s="93">
        <v>4</v>
      </c>
      <c r="AB54" s="93">
        <v>3</v>
      </c>
      <c r="AC54" s="93">
        <v>5</v>
      </c>
      <c r="AD54" s="93">
        <v>5</v>
      </c>
      <c r="AE54" s="93">
        <v>4</v>
      </c>
      <c r="AF54" s="93">
        <v>4</v>
      </c>
      <c r="AG54" s="93">
        <v>5</v>
      </c>
      <c r="AH54" s="93">
        <v>4</v>
      </c>
      <c r="AI54" s="93">
        <v>5</v>
      </c>
      <c r="AJ54" s="93">
        <v>5</v>
      </c>
      <c r="AK54" s="93">
        <v>3</v>
      </c>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1">
        <f>SUM(C54:EM54)</f>
        <v>149</v>
      </c>
      <c r="EO54" s="91">
        <f t="shared" si="5"/>
        <v>5</v>
      </c>
    </row>
    <row r="55" spans="1:145" ht="19.5" thickBot="1" x14ac:dyDescent="0.25">
      <c r="A55" s="92" t="s">
        <v>820</v>
      </c>
      <c r="B55" s="153"/>
      <c r="C55" s="93" t="s">
        <v>821</v>
      </c>
      <c r="D55" s="93" t="s">
        <v>821</v>
      </c>
      <c r="E55" s="93" t="s">
        <v>821</v>
      </c>
      <c r="F55" s="93" t="s">
        <v>821</v>
      </c>
      <c r="G55" s="93" t="s">
        <v>821</v>
      </c>
      <c r="H55" s="93" t="s">
        <v>821</v>
      </c>
      <c r="I55" s="93" t="s">
        <v>821</v>
      </c>
      <c r="J55" s="93" t="s">
        <v>821</v>
      </c>
      <c r="K55" s="93" t="s">
        <v>822</v>
      </c>
      <c r="L55" s="93" t="s">
        <v>821</v>
      </c>
      <c r="M55" s="93" t="s">
        <v>821</v>
      </c>
      <c r="N55" s="93" t="s">
        <v>821</v>
      </c>
      <c r="O55" s="93" t="s">
        <v>821</v>
      </c>
      <c r="P55" s="93" t="s">
        <v>821</v>
      </c>
      <c r="Q55" s="93" t="s">
        <v>821</v>
      </c>
      <c r="R55" s="93" t="s">
        <v>821</v>
      </c>
      <c r="S55" s="93" t="s">
        <v>821</v>
      </c>
      <c r="T55" s="93" t="s">
        <v>821</v>
      </c>
      <c r="U55" s="93" t="s">
        <v>821</v>
      </c>
      <c r="V55" s="93" t="s">
        <v>821</v>
      </c>
      <c r="W55" s="93" t="s">
        <v>821</v>
      </c>
      <c r="X55" s="93" t="s">
        <v>821</v>
      </c>
      <c r="Y55" s="93" t="s">
        <v>821</v>
      </c>
      <c r="Z55" s="93" t="s">
        <v>821</v>
      </c>
      <c r="AA55" s="93" t="s">
        <v>821</v>
      </c>
      <c r="AB55" s="93" t="s">
        <v>821</v>
      </c>
      <c r="AC55" s="93" t="s">
        <v>821</v>
      </c>
      <c r="AD55" s="93" t="s">
        <v>821</v>
      </c>
      <c r="AE55" s="93" t="s">
        <v>821</v>
      </c>
      <c r="AF55" s="93" t="s">
        <v>821</v>
      </c>
      <c r="AG55" s="93" t="s">
        <v>821</v>
      </c>
      <c r="AH55" s="93" t="s">
        <v>821</v>
      </c>
      <c r="AI55" s="93" t="s">
        <v>821</v>
      </c>
      <c r="AJ55" s="93" t="s">
        <v>821</v>
      </c>
      <c r="AK55" s="93" t="s">
        <v>821</v>
      </c>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1" t="s">
        <v>821</v>
      </c>
      <c r="EO55" s="91" t="s">
        <v>821</v>
      </c>
    </row>
    <row r="56" spans="1:145" ht="19.5" thickBot="1" x14ac:dyDescent="0.25">
      <c r="A56" s="92" t="s">
        <v>823</v>
      </c>
      <c r="B56" s="153"/>
      <c r="C56" s="93" t="s">
        <v>821</v>
      </c>
      <c r="D56" s="93" t="s">
        <v>821</v>
      </c>
      <c r="E56" s="93" t="s">
        <v>821</v>
      </c>
      <c r="F56" s="93" t="s">
        <v>821</v>
      </c>
      <c r="G56" s="93" t="s">
        <v>821</v>
      </c>
      <c r="H56" s="93" t="s">
        <v>821</v>
      </c>
      <c r="I56" s="93" t="s">
        <v>821</v>
      </c>
      <c r="J56" s="93" t="s">
        <v>821</v>
      </c>
      <c r="K56" s="93" t="s">
        <v>822</v>
      </c>
      <c r="L56" s="93" t="s">
        <v>821</v>
      </c>
      <c r="M56" s="93" t="s">
        <v>821</v>
      </c>
      <c r="N56" s="93" t="s">
        <v>821</v>
      </c>
      <c r="O56" s="93" t="s">
        <v>821</v>
      </c>
      <c r="P56" s="93" t="s">
        <v>821</v>
      </c>
      <c r="Q56" s="93" t="s">
        <v>822</v>
      </c>
      <c r="R56" s="93" t="s">
        <v>822</v>
      </c>
      <c r="S56" s="93" t="s">
        <v>822</v>
      </c>
      <c r="T56" s="93" t="s">
        <v>822</v>
      </c>
      <c r="U56" s="93" t="s">
        <v>821</v>
      </c>
      <c r="V56" s="93" t="s">
        <v>821</v>
      </c>
      <c r="W56" s="93" t="s">
        <v>821</v>
      </c>
      <c r="X56" s="93" t="s">
        <v>821</v>
      </c>
      <c r="Y56" s="93" t="s">
        <v>821</v>
      </c>
      <c r="Z56" s="93" t="s">
        <v>821</v>
      </c>
      <c r="AA56" s="93" t="s">
        <v>821</v>
      </c>
      <c r="AB56" s="93" t="s">
        <v>821</v>
      </c>
      <c r="AC56" s="93" t="s">
        <v>821</v>
      </c>
      <c r="AD56" s="93" t="s">
        <v>821</v>
      </c>
      <c r="AE56" s="93" t="s">
        <v>821</v>
      </c>
      <c r="AF56" s="93" t="s">
        <v>821</v>
      </c>
      <c r="AG56" s="93" t="s">
        <v>821</v>
      </c>
      <c r="AH56" s="93" t="s">
        <v>821</v>
      </c>
      <c r="AI56" s="93" t="s">
        <v>821</v>
      </c>
      <c r="AJ56" s="93" t="s">
        <v>821</v>
      </c>
      <c r="AK56" s="93" t="s">
        <v>821</v>
      </c>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1" t="s">
        <v>821</v>
      </c>
      <c r="EO56" s="91" t="s">
        <v>821</v>
      </c>
    </row>
    <row r="57" spans="1:145" ht="12" thickBot="1" x14ac:dyDescent="0.25">
      <c r="A57" s="92" t="s">
        <v>801</v>
      </c>
      <c r="B57" s="153"/>
      <c r="C57" s="93">
        <v>4</v>
      </c>
      <c r="D57" s="93">
        <v>4</v>
      </c>
      <c r="E57" s="93">
        <v>5</v>
      </c>
      <c r="F57" s="93">
        <v>5</v>
      </c>
      <c r="G57" s="93">
        <v>5</v>
      </c>
      <c r="H57" s="93">
        <v>4</v>
      </c>
      <c r="I57" s="93">
        <v>5</v>
      </c>
      <c r="J57" s="93">
        <v>4</v>
      </c>
      <c r="K57" s="93">
        <v>4</v>
      </c>
      <c r="L57" s="93">
        <v>5</v>
      </c>
      <c r="M57" s="93">
        <v>5</v>
      </c>
      <c r="N57" s="93">
        <v>5</v>
      </c>
      <c r="O57" s="93">
        <v>4</v>
      </c>
      <c r="P57" s="93">
        <v>3</v>
      </c>
      <c r="Q57" s="93">
        <v>5</v>
      </c>
      <c r="R57" s="93">
        <v>4</v>
      </c>
      <c r="S57" s="93">
        <v>3</v>
      </c>
      <c r="T57" s="93">
        <v>3</v>
      </c>
      <c r="U57" s="93">
        <v>5</v>
      </c>
      <c r="V57" s="93">
        <v>4</v>
      </c>
      <c r="W57" s="93">
        <v>4</v>
      </c>
      <c r="X57" s="93">
        <v>5</v>
      </c>
      <c r="Y57" s="93">
        <v>5</v>
      </c>
      <c r="Z57" s="93">
        <v>2</v>
      </c>
      <c r="AA57" s="93">
        <v>4</v>
      </c>
      <c r="AB57" s="93">
        <v>3</v>
      </c>
      <c r="AC57" s="93">
        <v>5</v>
      </c>
      <c r="AD57" s="93">
        <v>5</v>
      </c>
      <c r="AE57" s="93">
        <v>4</v>
      </c>
      <c r="AF57" s="93">
        <v>4</v>
      </c>
      <c r="AG57" s="93">
        <v>5</v>
      </c>
      <c r="AH57" s="93">
        <v>5</v>
      </c>
      <c r="AI57" s="93">
        <v>4</v>
      </c>
      <c r="AJ57" s="93">
        <v>5</v>
      </c>
      <c r="AK57" s="93">
        <v>2</v>
      </c>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1">
        <f>SUM(C57:EM57)</f>
        <v>148</v>
      </c>
      <c r="EO57" s="91">
        <f t="shared" si="5"/>
        <v>5</v>
      </c>
    </row>
    <row r="58" spans="1:145" ht="15.75" thickBot="1" x14ac:dyDescent="0.3">
      <c r="A58" s="87" t="s">
        <v>834</v>
      </c>
      <c r="B58" s="151" t="s">
        <v>835</v>
      </c>
      <c r="C58" s="88">
        <v>24</v>
      </c>
      <c r="D58" s="88">
        <v>138</v>
      </c>
      <c r="E58" s="88">
        <v>154</v>
      </c>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90" t="s">
        <v>753</v>
      </c>
      <c r="EO58" s="90" t="s">
        <v>814</v>
      </c>
    </row>
    <row r="59" spans="1:145" ht="15.75" thickBot="1" x14ac:dyDescent="0.3">
      <c r="A59" s="87" t="s">
        <v>815</v>
      </c>
      <c r="B59" s="151"/>
      <c r="C59" s="88">
        <v>5</v>
      </c>
      <c r="D59" s="88">
        <v>5</v>
      </c>
      <c r="E59" s="88">
        <v>5</v>
      </c>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91">
        <f>SUM(C59:EM59)</f>
        <v>15</v>
      </c>
      <c r="EO59" s="91">
        <f>ROUNDUP(EN59/3,0)</f>
        <v>5</v>
      </c>
    </row>
    <row r="60" spans="1:145" ht="15.75" thickBot="1" x14ac:dyDescent="0.3">
      <c r="A60" s="87" t="s">
        <v>816</v>
      </c>
      <c r="B60" s="151"/>
      <c r="C60" s="88">
        <v>5</v>
      </c>
      <c r="D60" s="88">
        <v>5</v>
      </c>
      <c r="E60" s="88">
        <v>5</v>
      </c>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91">
        <f>SUM(C60:EM60)</f>
        <v>15</v>
      </c>
      <c r="EO60" s="91">
        <f t="shared" ref="EO60:EO66" si="6">ROUNDUP(EN60/3,0)</f>
        <v>5</v>
      </c>
    </row>
    <row r="61" spans="1:145" ht="15.75" thickBot="1" x14ac:dyDescent="0.3">
      <c r="A61" s="87" t="s">
        <v>817</v>
      </c>
      <c r="B61" s="151"/>
      <c r="C61" s="88">
        <v>5</v>
      </c>
      <c r="D61" s="88">
        <v>5</v>
      </c>
      <c r="E61" s="88">
        <v>5</v>
      </c>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91">
        <f>SUM(C61:EM61)</f>
        <v>15</v>
      </c>
      <c r="EO61" s="91">
        <f t="shared" si="6"/>
        <v>5</v>
      </c>
    </row>
    <row r="62" spans="1:145" ht="15.75" thickBot="1" x14ac:dyDescent="0.3">
      <c r="A62" s="87" t="s">
        <v>818</v>
      </c>
      <c r="B62" s="151"/>
      <c r="C62" s="88">
        <v>5</v>
      </c>
      <c r="D62" s="88">
        <v>5</v>
      </c>
      <c r="E62" s="88">
        <v>5</v>
      </c>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91">
        <f>SUM(C62:EM62)</f>
        <v>15</v>
      </c>
      <c r="EO62" s="91">
        <f t="shared" si="6"/>
        <v>5</v>
      </c>
    </row>
    <row r="63" spans="1:145" ht="15.75" thickBot="1" x14ac:dyDescent="0.3">
      <c r="A63" s="87" t="s">
        <v>819</v>
      </c>
      <c r="B63" s="151"/>
      <c r="C63" s="88">
        <v>5</v>
      </c>
      <c r="D63" s="88">
        <v>5</v>
      </c>
      <c r="E63" s="88">
        <v>5</v>
      </c>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91">
        <f>SUM(C63:EM63)</f>
        <v>15</v>
      </c>
      <c r="EO63" s="91">
        <f t="shared" si="6"/>
        <v>5</v>
      </c>
    </row>
    <row r="64" spans="1:145" ht="20.25" thickBot="1" x14ac:dyDescent="0.3">
      <c r="A64" s="87" t="s">
        <v>820</v>
      </c>
      <c r="B64" s="151"/>
      <c r="C64" s="88" t="s">
        <v>821</v>
      </c>
      <c r="D64" s="88" t="s">
        <v>821</v>
      </c>
      <c r="E64" s="88" t="s">
        <v>821</v>
      </c>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91" t="s">
        <v>821</v>
      </c>
      <c r="EO64" s="91" t="s">
        <v>821</v>
      </c>
    </row>
    <row r="65" spans="1:145" ht="20.25" thickBot="1" x14ac:dyDescent="0.3">
      <c r="A65" s="87" t="s">
        <v>823</v>
      </c>
      <c r="B65" s="151"/>
      <c r="C65" s="88" t="s">
        <v>821</v>
      </c>
      <c r="D65" s="88" t="s">
        <v>821</v>
      </c>
      <c r="E65" s="88" t="s">
        <v>821</v>
      </c>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91" t="s">
        <v>821</v>
      </c>
      <c r="EO65" s="91" t="s">
        <v>821</v>
      </c>
    </row>
    <row r="66" spans="1:145" ht="15.75" thickBot="1" x14ac:dyDescent="0.3">
      <c r="A66" s="87" t="s">
        <v>801</v>
      </c>
      <c r="B66" s="151"/>
      <c r="C66" s="88">
        <v>5</v>
      </c>
      <c r="D66" s="88">
        <v>5</v>
      </c>
      <c r="E66" s="88">
        <v>5</v>
      </c>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91">
        <f>SUM(C66:EM66)</f>
        <v>15</v>
      </c>
      <c r="EO66" s="91">
        <f t="shared" si="6"/>
        <v>5</v>
      </c>
    </row>
    <row r="67" spans="1:145" ht="15.75" thickBot="1" x14ac:dyDescent="0.3">
      <c r="A67" s="92" t="s">
        <v>836</v>
      </c>
      <c r="B67" s="153" t="s">
        <v>837</v>
      </c>
      <c r="C67" s="93">
        <v>8</v>
      </c>
      <c r="D67" s="93">
        <v>138</v>
      </c>
      <c r="E67" s="93">
        <v>107</v>
      </c>
      <c r="F67" s="93">
        <v>154</v>
      </c>
      <c r="G67" s="93">
        <v>151</v>
      </c>
      <c r="H67" s="93">
        <v>106</v>
      </c>
      <c r="I67" s="93">
        <v>24</v>
      </c>
      <c r="J67" s="93">
        <v>158</v>
      </c>
      <c r="K67" s="93">
        <v>140</v>
      </c>
      <c r="L67" s="93">
        <v>155</v>
      </c>
      <c r="M67" s="93">
        <v>135</v>
      </c>
      <c r="N67" s="93">
        <v>10</v>
      </c>
      <c r="O67" s="93">
        <v>41</v>
      </c>
      <c r="P67" s="93">
        <v>42</v>
      </c>
      <c r="Q67" s="93">
        <v>14</v>
      </c>
      <c r="R67" s="93">
        <v>139</v>
      </c>
      <c r="S67" s="93">
        <v>132</v>
      </c>
      <c r="T67" s="93">
        <v>10</v>
      </c>
      <c r="U67" s="93">
        <v>8</v>
      </c>
      <c r="V67" s="93">
        <v>41</v>
      </c>
      <c r="W67" s="93">
        <v>42</v>
      </c>
      <c r="X67" s="93">
        <v>132</v>
      </c>
      <c r="Y67" s="93">
        <v>14</v>
      </c>
      <c r="Z67" s="98"/>
      <c r="AA67" s="98"/>
      <c r="AB67" s="98"/>
      <c r="AC67" s="98"/>
      <c r="AD67" s="98"/>
      <c r="AE67" s="98"/>
      <c r="AF67" s="98"/>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0" t="s">
        <v>753</v>
      </c>
      <c r="EO67" s="90" t="s">
        <v>814</v>
      </c>
    </row>
    <row r="68" spans="1:145" ht="15.75" thickBot="1" x14ac:dyDescent="0.3">
      <c r="A68" s="92" t="s">
        <v>815</v>
      </c>
      <c r="B68" s="153"/>
      <c r="C68" s="93">
        <v>5</v>
      </c>
      <c r="D68" s="93">
        <v>5</v>
      </c>
      <c r="E68" s="93">
        <v>5</v>
      </c>
      <c r="F68" s="93">
        <v>5</v>
      </c>
      <c r="G68" s="93">
        <v>5</v>
      </c>
      <c r="H68" s="93">
        <v>5</v>
      </c>
      <c r="I68" s="93">
        <v>5</v>
      </c>
      <c r="J68" s="93">
        <v>5</v>
      </c>
      <c r="K68" s="93">
        <v>5</v>
      </c>
      <c r="L68" s="93">
        <v>5</v>
      </c>
      <c r="M68" s="93">
        <v>4</v>
      </c>
      <c r="N68" s="93">
        <v>5</v>
      </c>
      <c r="O68" s="93">
        <v>5</v>
      </c>
      <c r="P68" s="93">
        <v>5</v>
      </c>
      <c r="Q68" s="93">
        <v>4</v>
      </c>
      <c r="R68" s="93">
        <v>5</v>
      </c>
      <c r="S68" s="93">
        <v>5</v>
      </c>
      <c r="T68" s="93">
        <v>3</v>
      </c>
      <c r="U68" s="93">
        <v>4</v>
      </c>
      <c r="V68" s="93">
        <v>5</v>
      </c>
      <c r="W68" s="93">
        <v>5</v>
      </c>
      <c r="X68" s="93">
        <v>4</v>
      </c>
      <c r="Y68" s="93">
        <v>4</v>
      </c>
      <c r="Z68" s="98"/>
      <c r="AA68" s="98"/>
      <c r="AB68" s="98"/>
      <c r="AC68" s="98"/>
      <c r="AD68" s="98"/>
      <c r="AE68" s="98"/>
      <c r="AF68" s="98"/>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1">
        <f>SUM(C68:EM68)</f>
        <v>108</v>
      </c>
      <c r="EO68" s="91">
        <f>ROUNDUP(EN68/23,0)</f>
        <v>5</v>
      </c>
    </row>
    <row r="69" spans="1:145" ht="15.75" thickBot="1" x14ac:dyDescent="0.3">
      <c r="A69" s="92" t="s">
        <v>816</v>
      </c>
      <c r="B69" s="153"/>
      <c r="C69" s="93">
        <v>4</v>
      </c>
      <c r="D69" s="93">
        <v>5</v>
      </c>
      <c r="E69" s="93">
        <v>5</v>
      </c>
      <c r="F69" s="93">
        <v>4</v>
      </c>
      <c r="G69" s="93">
        <v>5</v>
      </c>
      <c r="H69" s="93">
        <v>5</v>
      </c>
      <c r="I69" s="93">
        <v>5</v>
      </c>
      <c r="J69" s="93">
        <v>5</v>
      </c>
      <c r="K69" s="93">
        <v>5</v>
      </c>
      <c r="L69" s="93">
        <v>5</v>
      </c>
      <c r="M69" s="93">
        <v>5</v>
      </c>
      <c r="N69" s="93">
        <v>5</v>
      </c>
      <c r="O69" s="93">
        <v>5</v>
      </c>
      <c r="P69" s="93">
        <v>5</v>
      </c>
      <c r="Q69" s="93">
        <v>3</v>
      </c>
      <c r="R69" s="93">
        <v>5</v>
      </c>
      <c r="S69" s="93">
        <v>4</v>
      </c>
      <c r="T69" s="93">
        <v>3</v>
      </c>
      <c r="U69" s="93">
        <v>4</v>
      </c>
      <c r="V69" s="93">
        <v>5</v>
      </c>
      <c r="W69" s="93">
        <v>5</v>
      </c>
      <c r="X69" s="93">
        <v>4</v>
      </c>
      <c r="Y69" s="93">
        <v>5</v>
      </c>
      <c r="Z69" s="98"/>
      <c r="AA69" s="98"/>
      <c r="AB69" s="98"/>
      <c r="AC69" s="98"/>
      <c r="AD69" s="98"/>
      <c r="AE69" s="98"/>
      <c r="AF69" s="98"/>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1">
        <f>SUM(C69:EM69)</f>
        <v>106</v>
      </c>
      <c r="EO69" s="91">
        <f t="shared" ref="EO69:EO75" si="7">ROUNDUP(EN69/23,0)</f>
        <v>5</v>
      </c>
    </row>
    <row r="70" spans="1:145" ht="15.75" thickBot="1" x14ac:dyDescent="0.3">
      <c r="A70" s="92" t="s">
        <v>817</v>
      </c>
      <c r="B70" s="153"/>
      <c r="C70" s="93">
        <v>4</v>
      </c>
      <c r="D70" s="93">
        <v>4</v>
      </c>
      <c r="E70" s="93">
        <v>5</v>
      </c>
      <c r="F70" s="93">
        <v>4</v>
      </c>
      <c r="G70" s="93">
        <v>4</v>
      </c>
      <c r="H70" s="93">
        <v>5</v>
      </c>
      <c r="I70" s="93">
        <v>5</v>
      </c>
      <c r="J70" s="93">
        <v>5</v>
      </c>
      <c r="K70" s="93">
        <v>5</v>
      </c>
      <c r="L70" s="93">
        <v>5</v>
      </c>
      <c r="M70" s="93">
        <v>5</v>
      </c>
      <c r="N70" s="93">
        <v>5</v>
      </c>
      <c r="O70" s="93">
        <v>5</v>
      </c>
      <c r="P70" s="93">
        <v>5</v>
      </c>
      <c r="Q70" s="93">
        <v>4</v>
      </c>
      <c r="R70" s="93">
        <v>5</v>
      </c>
      <c r="S70" s="93">
        <v>5</v>
      </c>
      <c r="T70" s="93">
        <v>3</v>
      </c>
      <c r="U70" s="93">
        <v>3</v>
      </c>
      <c r="V70" s="93">
        <v>5</v>
      </c>
      <c r="W70" s="93">
        <v>5</v>
      </c>
      <c r="X70" s="93">
        <v>4</v>
      </c>
      <c r="Y70" s="93">
        <v>4</v>
      </c>
      <c r="Z70" s="98"/>
      <c r="AA70" s="98"/>
      <c r="AB70" s="98"/>
      <c r="AC70" s="98"/>
      <c r="AD70" s="98"/>
      <c r="AE70" s="98"/>
      <c r="AF70" s="98"/>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1">
        <f>SUM(C70:EM70)</f>
        <v>104</v>
      </c>
      <c r="EO70" s="91">
        <f t="shared" si="7"/>
        <v>5</v>
      </c>
    </row>
    <row r="71" spans="1:145" ht="15.75" thickBot="1" x14ac:dyDescent="0.3">
      <c r="A71" s="92" t="s">
        <v>818</v>
      </c>
      <c r="B71" s="153"/>
      <c r="C71" s="93">
        <v>5</v>
      </c>
      <c r="D71" s="93">
        <v>4</v>
      </c>
      <c r="E71" s="93">
        <v>5</v>
      </c>
      <c r="F71" s="93">
        <v>4</v>
      </c>
      <c r="G71" s="93">
        <v>4</v>
      </c>
      <c r="H71" s="93">
        <v>5</v>
      </c>
      <c r="I71" s="93">
        <v>5</v>
      </c>
      <c r="J71" s="93">
        <v>5</v>
      </c>
      <c r="K71" s="93">
        <v>5</v>
      </c>
      <c r="L71" s="93">
        <v>5</v>
      </c>
      <c r="M71" s="93">
        <v>5</v>
      </c>
      <c r="N71" s="93">
        <v>5</v>
      </c>
      <c r="O71" s="93">
        <v>5</v>
      </c>
      <c r="P71" s="93">
        <v>5</v>
      </c>
      <c r="Q71" s="93">
        <v>4</v>
      </c>
      <c r="R71" s="93">
        <v>5</v>
      </c>
      <c r="S71" s="93">
        <v>5</v>
      </c>
      <c r="T71" s="93">
        <v>3</v>
      </c>
      <c r="U71" s="93">
        <v>5</v>
      </c>
      <c r="V71" s="93">
        <v>5</v>
      </c>
      <c r="W71" s="93">
        <v>5</v>
      </c>
      <c r="X71" s="93">
        <v>4</v>
      </c>
      <c r="Y71" s="93">
        <v>4</v>
      </c>
      <c r="Z71" s="98"/>
      <c r="AA71" s="98"/>
      <c r="AB71" s="98"/>
      <c r="AC71" s="98"/>
      <c r="AD71" s="98"/>
      <c r="AE71" s="98"/>
      <c r="AF71" s="98"/>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1">
        <f>SUM(C71:EM71)</f>
        <v>107</v>
      </c>
      <c r="EO71" s="91">
        <f t="shared" si="7"/>
        <v>5</v>
      </c>
    </row>
    <row r="72" spans="1:145" ht="15.75" thickBot="1" x14ac:dyDescent="0.3">
      <c r="A72" s="92" t="s">
        <v>819</v>
      </c>
      <c r="B72" s="153"/>
      <c r="C72" s="93">
        <v>5</v>
      </c>
      <c r="D72" s="93">
        <v>5</v>
      </c>
      <c r="E72" s="93">
        <v>5</v>
      </c>
      <c r="F72" s="93">
        <v>4</v>
      </c>
      <c r="G72" s="93">
        <v>4</v>
      </c>
      <c r="H72" s="93">
        <v>5</v>
      </c>
      <c r="I72" s="93">
        <v>5</v>
      </c>
      <c r="J72" s="93">
        <v>5</v>
      </c>
      <c r="K72" s="93">
        <v>5</v>
      </c>
      <c r="L72" s="93">
        <v>5</v>
      </c>
      <c r="M72" s="93">
        <v>4</v>
      </c>
      <c r="N72" s="93">
        <v>5</v>
      </c>
      <c r="O72" s="93">
        <v>5</v>
      </c>
      <c r="P72" s="93">
        <v>5</v>
      </c>
      <c r="Q72" s="93">
        <v>5</v>
      </c>
      <c r="R72" s="93">
        <v>5</v>
      </c>
      <c r="S72" s="93">
        <v>4</v>
      </c>
      <c r="T72" s="93">
        <v>3</v>
      </c>
      <c r="U72" s="93">
        <v>4</v>
      </c>
      <c r="V72" s="93">
        <v>5</v>
      </c>
      <c r="W72" s="93">
        <v>5</v>
      </c>
      <c r="X72" s="93">
        <v>4</v>
      </c>
      <c r="Y72" s="93">
        <v>2</v>
      </c>
      <c r="Z72" s="98"/>
      <c r="AA72" s="98"/>
      <c r="AB72" s="98"/>
      <c r="AC72" s="98"/>
      <c r="AD72" s="98"/>
      <c r="AE72" s="98"/>
      <c r="AF72" s="98"/>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1">
        <f>SUM(C72:EM72)</f>
        <v>104</v>
      </c>
      <c r="EO72" s="91">
        <f t="shared" si="7"/>
        <v>5</v>
      </c>
    </row>
    <row r="73" spans="1:145" ht="20.25" thickBot="1" x14ac:dyDescent="0.3">
      <c r="A73" s="92" t="s">
        <v>820</v>
      </c>
      <c r="B73" s="153"/>
      <c r="C73" s="93" t="s">
        <v>821</v>
      </c>
      <c r="D73" s="93" t="s">
        <v>821</v>
      </c>
      <c r="E73" s="93" t="s">
        <v>821</v>
      </c>
      <c r="F73" s="93" t="s">
        <v>821</v>
      </c>
      <c r="G73" s="93" t="s">
        <v>821</v>
      </c>
      <c r="H73" s="93" t="s">
        <v>821</v>
      </c>
      <c r="I73" s="93" t="s">
        <v>821</v>
      </c>
      <c r="J73" s="93" t="s">
        <v>821</v>
      </c>
      <c r="K73" s="93" t="s">
        <v>821</v>
      </c>
      <c r="L73" s="93" t="s">
        <v>821</v>
      </c>
      <c r="M73" s="93" t="s">
        <v>821</v>
      </c>
      <c r="N73" s="93" t="s">
        <v>821</v>
      </c>
      <c r="O73" s="93" t="s">
        <v>821</v>
      </c>
      <c r="P73" s="93" t="s">
        <v>821</v>
      </c>
      <c r="Q73" s="93" t="s">
        <v>821</v>
      </c>
      <c r="R73" s="93" t="s">
        <v>821</v>
      </c>
      <c r="S73" s="93" t="s">
        <v>821</v>
      </c>
      <c r="T73" s="93" t="s">
        <v>822</v>
      </c>
      <c r="U73" s="93" t="s">
        <v>821</v>
      </c>
      <c r="V73" s="93" t="s">
        <v>821</v>
      </c>
      <c r="W73" s="93" t="s">
        <v>821</v>
      </c>
      <c r="X73" s="93" t="s">
        <v>821</v>
      </c>
      <c r="Y73" s="93" t="s">
        <v>821</v>
      </c>
      <c r="Z73" s="98"/>
      <c r="AA73" s="98"/>
      <c r="AB73" s="98"/>
      <c r="AC73" s="98"/>
      <c r="AD73" s="98"/>
      <c r="AE73" s="98"/>
      <c r="AF73" s="98"/>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1" t="s">
        <v>821</v>
      </c>
      <c r="EO73" s="91" t="s">
        <v>821</v>
      </c>
    </row>
    <row r="74" spans="1:145" ht="18.75" thickBot="1" x14ac:dyDescent="0.3">
      <c r="A74" s="100" t="s">
        <v>823</v>
      </c>
      <c r="B74" s="153"/>
      <c r="C74" s="93" t="s">
        <v>821</v>
      </c>
      <c r="D74" s="93" t="s">
        <v>821</v>
      </c>
      <c r="E74" s="93" t="s">
        <v>821</v>
      </c>
      <c r="F74" s="93" t="s">
        <v>821</v>
      </c>
      <c r="G74" s="93" t="s">
        <v>821</v>
      </c>
      <c r="H74" s="93" t="s">
        <v>821</v>
      </c>
      <c r="I74" s="93" t="s">
        <v>821</v>
      </c>
      <c r="J74" s="93" t="s">
        <v>821</v>
      </c>
      <c r="K74" s="93" t="s">
        <v>821</v>
      </c>
      <c r="L74" s="93" t="s">
        <v>821</v>
      </c>
      <c r="M74" s="93" t="s">
        <v>822</v>
      </c>
      <c r="N74" s="93" t="s">
        <v>821</v>
      </c>
      <c r="O74" s="93" t="s">
        <v>821</v>
      </c>
      <c r="P74" s="93" t="s">
        <v>821</v>
      </c>
      <c r="Q74" s="93" t="s">
        <v>821</v>
      </c>
      <c r="R74" s="93" t="s">
        <v>821</v>
      </c>
      <c r="S74" s="93" t="s">
        <v>821</v>
      </c>
      <c r="T74" s="93" t="s">
        <v>822</v>
      </c>
      <c r="U74" s="93" t="s">
        <v>821</v>
      </c>
      <c r="V74" s="93" t="s">
        <v>821</v>
      </c>
      <c r="W74" s="93" t="s">
        <v>821</v>
      </c>
      <c r="X74" s="93" t="s">
        <v>821</v>
      </c>
      <c r="Y74" s="93" t="s">
        <v>821</v>
      </c>
      <c r="Z74" s="98"/>
      <c r="AA74" s="98"/>
      <c r="AB74" s="98"/>
      <c r="AC74" s="98"/>
      <c r="AD74" s="98"/>
      <c r="AE74" s="98"/>
      <c r="AF74" s="98"/>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1" t="s">
        <v>821</v>
      </c>
      <c r="EO74" s="91" t="s">
        <v>821</v>
      </c>
    </row>
    <row r="75" spans="1:145" ht="15.75" thickBot="1" x14ac:dyDescent="0.3">
      <c r="A75" s="92" t="s">
        <v>801</v>
      </c>
      <c r="B75" s="153"/>
      <c r="C75" s="93">
        <v>5</v>
      </c>
      <c r="D75" s="93">
        <v>5</v>
      </c>
      <c r="E75" s="93">
        <v>5</v>
      </c>
      <c r="F75" s="93">
        <v>5</v>
      </c>
      <c r="G75" s="93">
        <v>4</v>
      </c>
      <c r="H75" s="93">
        <v>5</v>
      </c>
      <c r="I75" s="93">
        <v>5</v>
      </c>
      <c r="J75" s="93">
        <v>5</v>
      </c>
      <c r="K75" s="93">
        <v>5</v>
      </c>
      <c r="L75" s="93">
        <v>5</v>
      </c>
      <c r="M75" s="93">
        <v>5</v>
      </c>
      <c r="N75" s="93">
        <v>5</v>
      </c>
      <c r="O75" s="93">
        <v>5</v>
      </c>
      <c r="P75" s="93">
        <v>5</v>
      </c>
      <c r="Q75" s="93">
        <v>4</v>
      </c>
      <c r="R75" s="93">
        <v>5</v>
      </c>
      <c r="S75" s="93">
        <v>5</v>
      </c>
      <c r="T75" s="93">
        <v>4</v>
      </c>
      <c r="U75" s="93">
        <v>5</v>
      </c>
      <c r="V75" s="93">
        <v>5</v>
      </c>
      <c r="W75" s="93">
        <v>5</v>
      </c>
      <c r="X75" s="93">
        <v>4</v>
      </c>
      <c r="Y75" s="93">
        <v>4</v>
      </c>
      <c r="Z75" s="98"/>
      <c r="AA75" s="98"/>
      <c r="AB75" s="98"/>
      <c r="AC75" s="98"/>
      <c r="AD75" s="98"/>
      <c r="AE75" s="98"/>
      <c r="AF75" s="98"/>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1">
        <f>SUM(C75:EM75)</f>
        <v>110</v>
      </c>
      <c r="EO75" s="91">
        <f t="shared" si="7"/>
        <v>5</v>
      </c>
    </row>
    <row r="76" spans="1:145" ht="15.75" thickBot="1" x14ac:dyDescent="0.3">
      <c r="A76" s="87" t="s">
        <v>838</v>
      </c>
      <c r="B76" s="151" t="s">
        <v>839</v>
      </c>
      <c r="C76" s="88">
        <v>9</v>
      </c>
      <c r="D76" s="88">
        <v>360</v>
      </c>
      <c r="E76" s="88">
        <v>306</v>
      </c>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90" t="s">
        <v>753</v>
      </c>
      <c r="EO76" s="90" t="s">
        <v>814</v>
      </c>
    </row>
    <row r="77" spans="1:145" ht="15.75" thickBot="1" x14ac:dyDescent="0.3">
      <c r="A77" s="87" t="s">
        <v>815</v>
      </c>
      <c r="B77" s="151"/>
      <c r="C77" s="88">
        <v>5</v>
      </c>
      <c r="D77" s="88">
        <v>4</v>
      </c>
      <c r="E77" s="88">
        <v>4</v>
      </c>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91">
        <f>SUM(C77:EM77)</f>
        <v>13</v>
      </c>
      <c r="EO77" s="91">
        <f>ROUNDUP(EN77/3,0)</f>
        <v>5</v>
      </c>
    </row>
    <row r="78" spans="1:145" ht="15.75" thickBot="1" x14ac:dyDescent="0.3">
      <c r="A78" s="87" t="s">
        <v>816</v>
      </c>
      <c r="B78" s="151"/>
      <c r="C78" s="88">
        <v>5</v>
      </c>
      <c r="D78" s="88">
        <v>3</v>
      </c>
      <c r="E78" s="88">
        <v>4</v>
      </c>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91">
        <f>SUM(C78:EM78)</f>
        <v>12</v>
      </c>
      <c r="EO78" s="91">
        <f t="shared" ref="EO78:EO84" si="8">ROUNDUP(EN78/3,0)</f>
        <v>4</v>
      </c>
    </row>
    <row r="79" spans="1:145" ht="15.75" thickBot="1" x14ac:dyDescent="0.3">
      <c r="A79" s="87" t="s">
        <v>817</v>
      </c>
      <c r="B79" s="151"/>
      <c r="C79" s="88">
        <v>5</v>
      </c>
      <c r="D79" s="88">
        <v>3</v>
      </c>
      <c r="E79" s="88">
        <v>3</v>
      </c>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91">
        <f>SUM(C79:EM79)</f>
        <v>11</v>
      </c>
      <c r="EO79" s="91">
        <f t="shared" si="8"/>
        <v>4</v>
      </c>
    </row>
    <row r="80" spans="1:145" ht="15.75" thickBot="1" x14ac:dyDescent="0.3">
      <c r="A80" s="87" t="s">
        <v>818</v>
      </c>
      <c r="B80" s="151"/>
      <c r="C80" s="88">
        <v>5</v>
      </c>
      <c r="D80" s="88">
        <v>2</v>
      </c>
      <c r="E80" s="88">
        <v>3</v>
      </c>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91">
        <f>SUM(C80:EM80)</f>
        <v>10</v>
      </c>
      <c r="EO80" s="91">
        <f t="shared" si="8"/>
        <v>4</v>
      </c>
    </row>
    <row r="81" spans="1:145" ht="15.75" thickBot="1" x14ac:dyDescent="0.3">
      <c r="A81" s="87" t="s">
        <v>819</v>
      </c>
      <c r="B81" s="151"/>
      <c r="C81" s="88">
        <v>5</v>
      </c>
      <c r="D81" s="88">
        <v>4</v>
      </c>
      <c r="E81" s="88">
        <v>5</v>
      </c>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91">
        <f>SUM(C81:EM81)</f>
        <v>14</v>
      </c>
      <c r="EO81" s="91">
        <f t="shared" si="8"/>
        <v>5</v>
      </c>
    </row>
    <row r="82" spans="1:145" ht="20.25" thickBot="1" x14ac:dyDescent="0.3">
      <c r="A82" s="87" t="s">
        <v>820</v>
      </c>
      <c r="B82" s="151"/>
      <c r="C82" s="88" t="s">
        <v>821</v>
      </c>
      <c r="D82" s="88" t="s">
        <v>822</v>
      </c>
      <c r="E82" s="88" t="s">
        <v>821</v>
      </c>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91" t="s">
        <v>821</v>
      </c>
      <c r="EO82" s="91" t="s">
        <v>821</v>
      </c>
    </row>
    <row r="83" spans="1:145" ht="15.75" thickBot="1" x14ac:dyDescent="0.3">
      <c r="A83" s="87"/>
      <c r="B83" s="151"/>
      <c r="C83" s="88" t="s">
        <v>821</v>
      </c>
      <c r="D83" s="88" t="s">
        <v>822</v>
      </c>
      <c r="E83" s="88" t="s">
        <v>821</v>
      </c>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91" t="s">
        <v>821</v>
      </c>
      <c r="EO83" s="91" t="s">
        <v>821</v>
      </c>
    </row>
    <row r="84" spans="1:145" ht="20.25" thickBot="1" x14ac:dyDescent="0.3">
      <c r="A84" s="87" t="s">
        <v>823</v>
      </c>
      <c r="B84" s="151"/>
      <c r="C84" s="88">
        <v>5</v>
      </c>
      <c r="D84" s="88">
        <v>3</v>
      </c>
      <c r="E84" s="88">
        <v>4</v>
      </c>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91">
        <f>SUM(C84:EM84)</f>
        <v>12</v>
      </c>
      <c r="EO84" s="91">
        <f t="shared" si="8"/>
        <v>4</v>
      </c>
    </row>
    <row r="85" spans="1:145" ht="15.75" thickBot="1" x14ac:dyDescent="0.3">
      <c r="A85" s="92" t="s">
        <v>840</v>
      </c>
      <c r="B85" s="153" t="s">
        <v>841</v>
      </c>
      <c r="C85" s="93">
        <v>180</v>
      </c>
      <c r="D85" s="93">
        <v>81</v>
      </c>
      <c r="E85" s="93">
        <v>111</v>
      </c>
      <c r="F85" s="93">
        <v>112</v>
      </c>
      <c r="G85" s="93">
        <v>320</v>
      </c>
      <c r="H85" s="93">
        <v>91</v>
      </c>
      <c r="I85" s="93">
        <v>11</v>
      </c>
      <c r="J85" s="93">
        <v>331</v>
      </c>
      <c r="K85" s="93">
        <v>246</v>
      </c>
      <c r="L85" s="93">
        <v>100</v>
      </c>
      <c r="M85" s="93">
        <v>333</v>
      </c>
      <c r="N85" s="93">
        <v>107</v>
      </c>
      <c r="O85" s="93">
        <v>21</v>
      </c>
      <c r="P85" s="93">
        <v>298</v>
      </c>
      <c r="Q85" s="93">
        <v>256</v>
      </c>
      <c r="R85" s="93">
        <v>243</v>
      </c>
      <c r="S85" s="93">
        <v>285</v>
      </c>
      <c r="T85" s="93">
        <v>21</v>
      </c>
      <c r="U85" s="93">
        <v>298</v>
      </c>
      <c r="V85" s="93">
        <v>256</v>
      </c>
      <c r="W85" s="93">
        <v>243</v>
      </c>
      <c r="X85" s="93">
        <v>285</v>
      </c>
      <c r="Y85" s="98"/>
      <c r="Z85" s="98"/>
      <c r="AA85" s="98"/>
      <c r="AB85" s="98"/>
      <c r="AC85" s="98"/>
      <c r="AD85" s="98"/>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0" t="s">
        <v>753</v>
      </c>
      <c r="EO85" s="90" t="s">
        <v>814</v>
      </c>
    </row>
    <row r="86" spans="1:145" ht="15.75" thickBot="1" x14ac:dyDescent="0.3">
      <c r="A86" s="92" t="s">
        <v>815</v>
      </c>
      <c r="B86" s="153"/>
      <c r="C86" s="93">
        <v>4</v>
      </c>
      <c r="D86" s="93">
        <v>5</v>
      </c>
      <c r="E86" s="93">
        <v>2</v>
      </c>
      <c r="F86" s="93">
        <v>2</v>
      </c>
      <c r="G86" s="93">
        <v>4</v>
      </c>
      <c r="H86" s="93">
        <v>4</v>
      </c>
      <c r="I86" s="93">
        <v>4</v>
      </c>
      <c r="J86" s="93">
        <v>4</v>
      </c>
      <c r="K86" s="93">
        <v>5</v>
      </c>
      <c r="L86" s="93">
        <v>5</v>
      </c>
      <c r="M86" s="93">
        <v>5</v>
      </c>
      <c r="N86" s="93">
        <v>5</v>
      </c>
      <c r="O86" s="93">
        <v>4</v>
      </c>
      <c r="P86" s="93">
        <v>5</v>
      </c>
      <c r="Q86" s="93">
        <v>4</v>
      </c>
      <c r="R86" s="93">
        <v>5</v>
      </c>
      <c r="S86" s="93">
        <v>5</v>
      </c>
      <c r="T86" s="93">
        <v>4</v>
      </c>
      <c r="U86" s="93">
        <v>5</v>
      </c>
      <c r="V86" s="93">
        <v>4</v>
      </c>
      <c r="W86" s="93">
        <v>5</v>
      </c>
      <c r="X86" s="93">
        <v>5</v>
      </c>
      <c r="Y86" s="98"/>
      <c r="Z86" s="98"/>
      <c r="AA86" s="98"/>
      <c r="AB86" s="98"/>
      <c r="AC86" s="98"/>
      <c r="AD86" s="98"/>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1">
        <f>SUM(C86:EM86)</f>
        <v>95</v>
      </c>
      <c r="EO86" s="91">
        <f>ROUNDUP(EN86/22,0)</f>
        <v>5</v>
      </c>
    </row>
    <row r="87" spans="1:145" ht="15.75" thickBot="1" x14ac:dyDescent="0.3">
      <c r="A87" s="92" t="s">
        <v>816</v>
      </c>
      <c r="B87" s="153"/>
      <c r="C87" s="93">
        <v>4</v>
      </c>
      <c r="D87" s="93">
        <v>4</v>
      </c>
      <c r="E87" s="93">
        <v>3</v>
      </c>
      <c r="F87" s="93">
        <v>3</v>
      </c>
      <c r="G87" s="93">
        <v>5</v>
      </c>
      <c r="H87" s="93">
        <v>4</v>
      </c>
      <c r="I87" s="93">
        <v>4</v>
      </c>
      <c r="J87" s="93">
        <v>5</v>
      </c>
      <c r="K87" s="93">
        <v>5</v>
      </c>
      <c r="L87" s="93">
        <v>5</v>
      </c>
      <c r="M87" s="93">
        <v>5</v>
      </c>
      <c r="N87" s="93">
        <v>5</v>
      </c>
      <c r="O87" s="93">
        <v>4</v>
      </c>
      <c r="P87" s="93">
        <v>5</v>
      </c>
      <c r="Q87" s="93">
        <v>4</v>
      </c>
      <c r="R87" s="93">
        <v>5</v>
      </c>
      <c r="S87" s="93">
        <v>5</v>
      </c>
      <c r="T87" s="93">
        <v>4</v>
      </c>
      <c r="U87" s="93">
        <v>5</v>
      </c>
      <c r="V87" s="93">
        <v>4</v>
      </c>
      <c r="W87" s="93">
        <v>5</v>
      </c>
      <c r="X87" s="93">
        <v>5</v>
      </c>
      <c r="Y87" s="98"/>
      <c r="Z87" s="98"/>
      <c r="AA87" s="98"/>
      <c r="AB87" s="98"/>
      <c r="AC87" s="98"/>
      <c r="AD87" s="98"/>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1">
        <f>SUM(C87:EM87)</f>
        <v>98</v>
      </c>
      <c r="EO87" s="91">
        <f t="shared" ref="EO87:EO93" si="9">ROUNDUP(EN87/22,0)</f>
        <v>5</v>
      </c>
    </row>
    <row r="88" spans="1:145" ht="15.75" thickBot="1" x14ac:dyDescent="0.3">
      <c r="A88" s="92" t="s">
        <v>817</v>
      </c>
      <c r="B88" s="153"/>
      <c r="C88" s="93">
        <v>4</v>
      </c>
      <c r="D88" s="93">
        <v>5</v>
      </c>
      <c r="E88" s="93">
        <v>3</v>
      </c>
      <c r="F88" s="93">
        <v>3</v>
      </c>
      <c r="G88" s="93">
        <v>5</v>
      </c>
      <c r="H88" s="93">
        <v>5</v>
      </c>
      <c r="I88" s="93">
        <v>4</v>
      </c>
      <c r="J88" s="93">
        <v>5</v>
      </c>
      <c r="K88" s="93">
        <v>5</v>
      </c>
      <c r="L88" s="93">
        <v>5</v>
      </c>
      <c r="M88" s="93">
        <v>5</v>
      </c>
      <c r="N88" s="93">
        <v>5</v>
      </c>
      <c r="O88" s="93">
        <v>3</v>
      </c>
      <c r="P88" s="93">
        <v>5</v>
      </c>
      <c r="Q88" s="93">
        <v>3</v>
      </c>
      <c r="R88" s="93">
        <v>5</v>
      </c>
      <c r="S88" s="93">
        <v>5</v>
      </c>
      <c r="T88" s="93">
        <v>3</v>
      </c>
      <c r="U88" s="93">
        <v>5</v>
      </c>
      <c r="V88" s="93">
        <v>3</v>
      </c>
      <c r="W88" s="93">
        <v>5</v>
      </c>
      <c r="X88" s="93">
        <v>5</v>
      </c>
      <c r="Y88" s="98"/>
      <c r="Z88" s="98"/>
      <c r="AA88" s="98"/>
      <c r="AB88" s="98"/>
      <c r="AC88" s="98"/>
      <c r="AD88" s="98"/>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1">
        <f>SUM(C88:EM88)</f>
        <v>96</v>
      </c>
      <c r="EO88" s="91">
        <f t="shared" si="9"/>
        <v>5</v>
      </c>
    </row>
    <row r="89" spans="1:145" ht="15.75" thickBot="1" x14ac:dyDescent="0.3">
      <c r="A89" s="92" t="s">
        <v>818</v>
      </c>
      <c r="B89" s="153"/>
      <c r="C89" s="93">
        <v>4</v>
      </c>
      <c r="D89" s="93">
        <v>5</v>
      </c>
      <c r="E89" s="93">
        <v>2</v>
      </c>
      <c r="F89" s="93">
        <v>2</v>
      </c>
      <c r="G89" s="93">
        <v>5</v>
      </c>
      <c r="H89" s="93">
        <v>5</v>
      </c>
      <c r="I89" s="93">
        <v>4</v>
      </c>
      <c r="J89" s="93">
        <v>5</v>
      </c>
      <c r="K89" s="93">
        <v>5</v>
      </c>
      <c r="L89" s="93">
        <v>5</v>
      </c>
      <c r="M89" s="93">
        <v>4</v>
      </c>
      <c r="N89" s="93">
        <v>5</v>
      </c>
      <c r="O89" s="93">
        <v>4</v>
      </c>
      <c r="P89" s="93">
        <v>5</v>
      </c>
      <c r="Q89" s="93">
        <v>3</v>
      </c>
      <c r="R89" s="93">
        <v>5</v>
      </c>
      <c r="S89" s="93">
        <v>5</v>
      </c>
      <c r="T89" s="93">
        <v>4</v>
      </c>
      <c r="U89" s="93">
        <v>5</v>
      </c>
      <c r="V89" s="93">
        <v>3</v>
      </c>
      <c r="W89" s="93">
        <v>5</v>
      </c>
      <c r="X89" s="93">
        <v>5</v>
      </c>
      <c r="Y89" s="98"/>
      <c r="Z89" s="98"/>
      <c r="AA89" s="98"/>
      <c r="AB89" s="98"/>
      <c r="AC89" s="98"/>
      <c r="AD89" s="98"/>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1">
        <f>SUM(C89:EM89)</f>
        <v>95</v>
      </c>
      <c r="EO89" s="91">
        <f t="shared" si="9"/>
        <v>5</v>
      </c>
    </row>
    <row r="90" spans="1:145" ht="15.75" thickBot="1" x14ac:dyDescent="0.3">
      <c r="A90" s="92" t="s">
        <v>819</v>
      </c>
      <c r="B90" s="153"/>
      <c r="C90" s="93">
        <v>4</v>
      </c>
      <c r="D90" s="93">
        <v>5</v>
      </c>
      <c r="E90" s="93">
        <v>3</v>
      </c>
      <c r="F90" s="93">
        <v>3</v>
      </c>
      <c r="G90" s="93">
        <v>5</v>
      </c>
      <c r="H90" s="93">
        <v>5</v>
      </c>
      <c r="I90" s="93">
        <v>3</v>
      </c>
      <c r="J90" s="93">
        <v>5</v>
      </c>
      <c r="K90" s="93">
        <v>5</v>
      </c>
      <c r="L90" s="93">
        <v>4</v>
      </c>
      <c r="M90" s="93">
        <v>4</v>
      </c>
      <c r="N90" s="93">
        <v>5</v>
      </c>
      <c r="O90" s="93">
        <v>3</v>
      </c>
      <c r="P90" s="93">
        <v>5</v>
      </c>
      <c r="Q90" s="93">
        <v>4</v>
      </c>
      <c r="R90" s="93">
        <v>5</v>
      </c>
      <c r="S90" s="93">
        <v>5</v>
      </c>
      <c r="T90" s="93">
        <v>3</v>
      </c>
      <c r="U90" s="93">
        <v>5</v>
      </c>
      <c r="V90" s="93">
        <v>4</v>
      </c>
      <c r="W90" s="93">
        <v>5</v>
      </c>
      <c r="X90" s="93">
        <v>5</v>
      </c>
      <c r="Y90" s="98"/>
      <c r="Z90" s="98"/>
      <c r="AA90" s="98"/>
      <c r="AB90" s="98"/>
      <c r="AC90" s="98"/>
      <c r="AD90" s="98"/>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1">
        <f>SUM(C90:EM90)</f>
        <v>95</v>
      </c>
      <c r="EO90" s="91">
        <f t="shared" si="9"/>
        <v>5</v>
      </c>
    </row>
    <row r="91" spans="1:145" ht="20.25" thickBot="1" x14ac:dyDescent="0.3">
      <c r="A91" s="92" t="s">
        <v>820</v>
      </c>
      <c r="B91" s="153"/>
      <c r="C91" s="93" t="s">
        <v>821</v>
      </c>
      <c r="D91" s="93" t="s">
        <v>821</v>
      </c>
      <c r="E91" s="93" t="s">
        <v>821</v>
      </c>
      <c r="F91" s="93" t="s">
        <v>821</v>
      </c>
      <c r="G91" s="93" t="s">
        <v>821</v>
      </c>
      <c r="H91" s="93" t="s">
        <v>821</v>
      </c>
      <c r="I91" s="93" t="s">
        <v>821</v>
      </c>
      <c r="J91" s="93" t="s">
        <v>821</v>
      </c>
      <c r="K91" s="93" t="s">
        <v>821</v>
      </c>
      <c r="L91" s="93" t="s">
        <v>821</v>
      </c>
      <c r="M91" s="93" t="s">
        <v>821</v>
      </c>
      <c r="N91" s="93" t="s">
        <v>821</v>
      </c>
      <c r="O91" s="93" t="s">
        <v>821</v>
      </c>
      <c r="P91" s="93" t="s">
        <v>821</v>
      </c>
      <c r="Q91" s="93" t="s">
        <v>821</v>
      </c>
      <c r="R91" s="93" t="s">
        <v>821</v>
      </c>
      <c r="S91" s="93" t="s">
        <v>821</v>
      </c>
      <c r="T91" s="93" t="s">
        <v>821</v>
      </c>
      <c r="U91" s="93" t="s">
        <v>821</v>
      </c>
      <c r="V91" s="93" t="s">
        <v>821</v>
      </c>
      <c r="W91" s="93" t="s">
        <v>821</v>
      </c>
      <c r="X91" s="93" t="s">
        <v>821</v>
      </c>
      <c r="Y91" s="98"/>
      <c r="Z91" s="98"/>
      <c r="AA91" s="98"/>
      <c r="AB91" s="98"/>
      <c r="AC91" s="98"/>
      <c r="AD91" s="98"/>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1" t="s">
        <v>821</v>
      </c>
      <c r="EO91" s="91" t="s">
        <v>821</v>
      </c>
    </row>
    <row r="92" spans="1:145" ht="18.75" thickBot="1" x14ac:dyDescent="0.3">
      <c r="A92" s="100" t="s">
        <v>823</v>
      </c>
      <c r="B92" s="153"/>
      <c r="C92" s="93" t="s">
        <v>821</v>
      </c>
      <c r="D92" s="93" t="s">
        <v>821</v>
      </c>
      <c r="E92" s="93" t="s">
        <v>821</v>
      </c>
      <c r="F92" s="93" t="s">
        <v>821</v>
      </c>
      <c r="G92" s="93" t="s">
        <v>821</v>
      </c>
      <c r="H92" s="93" t="s">
        <v>821</v>
      </c>
      <c r="I92" s="93" t="s">
        <v>821</v>
      </c>
      <c r="J92" s="93" t="s">
        <v>821</v>
      </c>
      <c r="K92" s="93" t="s">
        <v>821</v>
      </c>
      <c r="L92" s="93" t="s">
        <v>822</v>
      </c>
      <c r="M92" s="93" t="s">
        <v>821</v>
      </c>
      <c r="N92" s="93" t="s">
        <v>821</v>
      </c>
      <c r="O92" s="93" t="s">
        <v>821</v>
      </c>
      <c r="P92" s="93" t="s">
        <v>821</v>
      </c>
      <c r="Q92" s="93" t="s">
        <v>821</v>
      </c>
      <c r="R92" s="93" t="s">
        <v>821</v>
      </c>
      <c r="S92" s="93" t="s">
        <v>821</v>
      </c>
      <c r="T92" s="93" t="s">
        <v>821</v>
      </c>
      <c r="U92" s="93" t="s">
        <v>821</v>
      </c>
      <c r="V92" s="93" t="s">
        <v>821</v>
      </c>
      <c r="W92" s="93" t="s">
        <v>821</v>
      </c>
      <c r="X92" s="93" t="s">
        <v>821</v>
      </c>
      <c r="Y92" s="98"/>
      <c r="Z92" s="98"/>
      <c r="AA92" s="98"/>
      <c r="AB92" s="98"/>
      <c r="AC92" s="98"/>
      <c r="AD92" s="98"/>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1" t="s">
        <v>821</v>
      </c>
      <c r="EO92" s="91" t="s">
        <v>821</v>
      </c>
    </row>
    <row r="93" spans="1:145" ht="15.75" thickBot="1" x14ac:dyDescent="0.3">
      <c r="A93" s="92" t="s">
        <v>801</v>
      </c>
      <c r="B93" s="153"/>
      <c r="C93" s="93">
        <v>4</v>
      </c>
      <c r="D93" s="93">
        <v>5</v>
      </c>
      <c r="E93" s="93">
        <v>3</v>
      </c>
      <c r="F93" s="93">
        <v>3</v>
      </c>
      <c r="G93" s="93">
        <v>5</v>
      </c>
      <c r="H93" s="93">
        <v>5</v>
      </c>
      <c r="I93" s="93">
        <v>4</v>
      </c>
      <c r="J93" s="93">
        <v>4</v>
      </c>
      <c r="K93" s="93">
        <v>5</v>
      </c>
      <c r="L93" s="93">
        <v>5</v>
      </c>
      <c r="M93" s="93">
        <v>5</v>
      </c>
      <c r="N93" s="93">
        <v>5</v>
      </c>
      <c r="O93" s="93">
        <v>4</v>
      </c>
      <c r="P93" s="93">
        <v>5</v>
      </c>
      <c r="Q93" s="93">
        <v>4</v>
      </c>
      <c r="R93" s="93">
        <v>5</v>
      </c>
      <c r="S93" s="93">
        <v>5</v>
      </c>
      <c r="T93" s="93">
        <v>4</v>
      </c>
      <c r="U93" s="93">
        <v>5</v>
      </c>
      <c r="V93" s="93">
        <v>4</v>
      </c>
      <c r="W93" s="93">
        <v>5</v>
      </c>
      <c r="X93" s="93">
        <v>5</v>
      </c>
      <c r="Y93" s="98"/>
      <c r="Z93" s="98"/>
      <c r="AA93" s="98"/>
      <c r="AB93" s="98"/>
      <c r="AC93" s="98"/>
      <c r="AD93" s="98"/>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1">
        <f>SUM(C93:EM93)</f>
        <v>99</v>
      </c>
      <c r="EO93" s="91">
        <f t="shared" si="9"/>
        <v>5</v>
      </c>
    </row>
    <row r="94" spans="1:145" ht="12" thickBot="1" x14ac:dyDescent="0.25">
      <c r="A94" s="87" t="s">
        <v>842</v>
      </c>
      <c r="B94" s="151" t="s">
        <v>843</v>
      </c>
      <c r="C94" s="88">
        <v>167</v>
      </c>
      <c r="D94" s="88">
        <v>11</v>
      </c>
      <c r="E94" s="88">
        <v>241</v>
      </c>
      <c r="F94" s="88">
        <v>244</v>
      </c>
      <c r="G94" s="88">
        <v>88</v>
      </c>
      <c r="H94" s="88">
        <v>10</v>
      </c>
      <c r="I94" s="88">
        <v>176</v>
      </c>
      <c r="J94" s="88">
        <v>186</v>
      </c>
      <c r="K94" s="88">
        <v>194</v>
      </c>
      <c r="L94" s="88">
        <v>31</v>
      </c>
      <c r="M94" s="88">
        <v>323</v>
      </c>
      <c r="N94" s="88">
        <v>366</v>
      </c>
      <c r="O94" s="88">
        <v>177</v>
      </c>
      <c r="P94" s="88">
        <v>373</v>
      </c>
      <c r="Q94" s="88">
        <v>171</v>
      </c>
      <c r="R94" s="88">
        <v>42</v>
      </c>
      <c r="S94" s="88">
        <v>109</v>
      </c>
      <c r="T94" s="88">
        <v>123</v>
      </c>
      <c r="U94" s="88">
        <v>100</v>
      </c>
      <c r="V94" s="88">
        <v>158</v>
      </c>
      <c r="W94" s="88">
        <v>140</v>
      </c>
      <c r="X94" s="88">
        <v>155</v>
      </c>
      <c r="Y94" s="88">
        <v>139</v>
      </c>
      <c r="Z94" s="88">
        <v>166</v>
      </c>
      <c r="AA94" s="88">
        <v>153</v>
      </c>
      <c r="AB94" s="88">
        <v>338</v>
      </c>
      <c r="AC94" s="88">
        <v>172</v>
      </c>
      <c r="AD94" s="88">
        <v>176</v>
      </c>
      <c r="AE94" s="88">
        <v>194</v>
      </c>
      <c r="AF94" s="88">
        <v>132</v>
      </c>
      <c r="AG94" s="88">
        <v>8</v>
      </c>
      <c r="AH94" s="88">
        <v>323</v>
      </c>
      <c r="AI94" s="88">
        <v>373</v>
      </c>
      <c r="AJ94" s="88">
        <v>171</v>
      </c>
      <c r="AK94" s="88">
        <v>131</v>
      </c>
      <c r="AL94" s="88">
        <v>133</v>
      </c>
      <c r="AM94" s="88">
        <v>9</v>
      </c>
      <c r="AN94" s="88">
        <v>186</v>
      </c>
      <c r="AO94" s="88">
        <v>106</v>
      </c>
      <c r="AP94" s="88">
        <v>91</v>
      </c>
      <c r="AQ94" s="88">
        <v>337</v>
      </c>
      <c r="AR94" s="88">
        <v>338</v>
      </c>
      <c r="AS94" s="88">
        <v>131</v>
      </c>
      <c r="AT94" s="88">
        <v>85</v>
      </c>
      <c r="AU94" s="88">
        <v>153</v>
      </c>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90" t="s">
        <v>753</v>
      </c>
      <c r="EO94" s="90" t="s">
        <v>814</v>
      </c>
    </row>
    <row r="95" spans="1:145" ht="12" thickBot="1" x14ac:dyDescent="0.25">
      <c r="A95" s="87" t="s">
        <v>815</v>
      </c>
      <c r="B95" s="151"/>
      <c r="C95" s="88">
        <v>5</v>
      </c>
      <c r="D95" s="88">
        <v>4</v>
      </c>
      <c r="E95" s="88">
        <v>2</v>
      </c>
      <c r="F95" s="88">
        <v>3</v>
      </c>
      <c r="G95" s="88">
        <v>5</v>
      </c>
      <c r="H95" s="88">
        <v>4</v>
      </c>
      <c r="I95" s="88">
        <v>4</v>
      </c>
      <c r="J95" s="88">
        <v>4</v>
      </c>
      <c r="K95" s="88">
        <v>4</v>
      </c>
      <c r="L95" s="88">
        <v>4</v>
      </c>
      <c r="M95" s="88">
        <v>4</v>
      </c>
      <c r="N95" s="88">
        <v>4</v>
      </c>
      <c r="O95" s="88">
        <v>5</v>
      </c>
      <c r="P95" s="88">
        <v>4</v>
      </c>
      <c r="Q95" s="88">
        <v>4</v>
      </c>
      <c r="R95" s="88">
        <v>5</v>
      </c>
      <c r="S95" s="88">
        <v>5</v>
      </c>
      <c r="T95" s="88">
        <v>5</v>
      </c>
      <c r="U95" s="88">
        <v>5</v>
      </c>
      <c r="V95" s="88">
        <v>5</v>
      </c>
      <c r="W95" s="88">
        <v>5</v>
      </c>
      <c r="X95" s="88">
        <v>5</v>
      </c>
      <c r="Y95" s="88">
        <v>5</v>
      </c>
      <c r="Z95" s="88">
        <v>5</v>
      </c>
      <c r="AA95" s="88">
        <v>5</v>
      </c>
      <c r="AB95" s="88">
        <v>5</v>
      </c>
      <c r="AC95" s="88">
        <v>4</v>
      </c>
      <c r="AD95" s="88">
        <v>4</v>
      </c>
      <c r="AE95" s="88">
        <v>4</v>
      </c>
      <c r="AF95" s="88">
        <v>4</v>
      </c>
      <c r="AG95" s="88">
        <v>5</v>
      </c>
      <c r="AH95" s="88">
        <v>4</v>
      </c>
      <c r="AI95" s="88">
        <v>5</v>
      </c>
      <c r="AJ95" s="88">
        <v>4</v>
      </c>
      <c r="AK95" s="88">
        <v>5</v>
      </c>
      <c r="AL95" s="88">
        <v>5</v>
      </c>
      <c r="AM95" s="88">
        <v>5</v>
      </c>
      <c r="AN95" s="88">
        <v>4</v>
      </c>
      <c r="AO95" s="88">
        <v>5</v>
      </c>
      <c r="AP95" s="88">
        <v>4</v>
      </c>
      <c r="AQ95" s="88">
        <v>5</v>
      </c>
      <c r="AR95" s="88">
        <v>5</v>
      </c>
      <c r="AS95" s="88">
        <v>5</v>
      </c>
      <c r="AT95" s="88">
        <v>5</v>
      </c>
      <c r="AU95" s="88">
        <v>5</v>
      </c>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91">
        <f>SUM(C95:EM95)</f>
        <v>202</v>
      </c>
      <c r="EO95" s="91">
        <f>ROUNDUP(EN95/45,0)</f>
        <v>5</v>
      </c>
    </row>
    <row r="96" spans="1:145" ht="12" thickBot="1" x14ac:dyDescent="0.25">
      <c r="A96" s="87" t="s">
        <v>816</v>
      </c>
      <c r="B96" s="151"/>
      <c r="C96" s="88">
        <v>5</v>
      </c>
      <c r="D96" s="88">
        <v>4</v>
      </c>
      <c r="E96" s="88">
        <v>3</v>
      </c>
      <c r="F96" s="88">
        <v>2</v>
      </c>
      <c r="G96" s="88">
        <v>5</v>
      </c>
      <c r="H96" s="88">
        <v>5</v>
      </c>
      <c r="I96" s="88">
        <v>4</v>
      </c>
      <c r="J96" s="88">
        <v>3</v>
      </c>
      <c r="K96" s="88">
        <v>4</v>
      </c>
      <c r="L96" s="88">
        <v>3</v>
      </c>
      <c r="M96" s="88">
        <v>4</v>
      </c>
      <c r="N96" s="88">
        <v>5</v>
      </c>
      <c r="O96" s="88">
        <v>5</v>
      </c>
      <c r="P96" s="88">
        <v>3</v>
      </c>
      <c r="Q96" s="88">
        <v>4</v>
      </c>
      <c r="R96" s="88">
        <v>5</v>
      </c>
      <c r="S96" s="88">
        <v>4</v>
      </c>
      <c r="T96" s="88">
        <v>4</v>
      </c>
      <c r="U96" s="88">
        <v>5</v>
      </c>
      <c r="V96" s="88">
        <v>5</v>
      </c>
      <c r="W96" s="88">
        <v>5</v>
      </c>
      <c r="X96" s="88">
        <v>5</v>
      </c>
      <c r="Y96" s="88">
        <v>5</v>
      </c>
      <c r="Z96" s="88">
        <v>5</v>
      </c>
      <c r="AA96" s="88">
        <v>5</v>
      </c>
      <c r="AB96" s="88">
        <v>5</v>
      </c>
      <c r="AC96" s="88">
        <v>4</v>
      </c>
      <c r="AD96" s="88">
        <v>4</v>
      </c>
      <c r="AE96" s="88">
        <v>4</v>
      </c>
      <c r="AF96" s="88">
        <v>4</v>
      </c>
      <c r="AG96" s="88">
        <v>5</v>
      </c>
      <c r="AH96" s="88">
        <v>3</v>
      </c>
      <c r="AI96" s="88">
        <v>4</v>
      </c>
      <c r="AJ96" s="88">
        <v>4</v>
      </c>
      <c r="AK96" s="88">
        <v>5</v>
      </c>
      <c r="AL96" s="88">
        <v>4</v>
      </c>
      <c r="AM96" s="88">
        <v>5</v>
      </c>
      <c r="AN96" s="88">
        <v>4</v>
      </c>
      <c r="AO96" s="88">
        <v>5</v>
      </c>
      <c r="AP96" s="88">
        <v>5</v>
      </c>
      <c r="AQ96" s="88">
        <v>5</v>
      </c>
      <c r="AR96" s="88">
        <v>5</v>
      </c>
      <c r="AS96" s="88">
        <v>5</v>
      </c>
      <c r="AT96" s="88">
        <v>5</v>
      </c>
      <c r="AU96" s="88">
        <v>5</v>
      </c>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91">
        <f>SUM(C96:EM96)</f>
        <v>197</v>
      </c>
      <c r="EO96" s="91">
        <f t="shared" ref="EO96:EO102" si="10">ROUNDUP(EN96/45,0)</f>
        <v>5</v>
      </c>
    </row>
    <row r="97" spans="1:145" ht="12" thickBot="1" x14ac:dyDescent="0.25">
      <c r="A97" s="87" t="s">
        <v>817</v>
      </c>
      <c r="B97" s="151"/>
      <c r="C97" s="88">
        <v>5</v>
      </c>
      <c r="D97" s="88">
        <v>4</v>
      </c>
      <c r="E97" s="88">
        <v>3</v>
      </c>
      <c r="F97" s="88">
        <v>3</v>
      </c>
      <c r="G97" s="88">
        <v>5</v>
      </c>
      <c r="H97" s="88">
        <v>5</v>
      </c>
      <c r="I97" s="88">
        <v>4</v>
      </c>
      <c r="J97" s="88">
        <v>5</v>
      </c>
      <c r="K97" s="88">
        <v>3</v>
      </c>
      <c r="L97" s="88">
        <v>4</v>
      </c>
      <c r="M97" s="88">
        <v>4</v>
      </c>
      <c r="N97" s="88">
        <v>3</v>
      </c>
      <c r="O97" s="88">
        <v>5</v>
      </c>
      <c r="P97" s="88">
        <v>4</v>
      </c>
      <c r="Q97" s="88">
        <v>4</v>
      </c>
      <c r="R97" s="88">
        <v>5</v>
      </c>
      <c r="S97" s="88">
        <v>4</v>
      </c>
      <c r="T97" s="88">
        <v>4</v>
      </c>
      <c r="U97" s="88">
        <v>5</v>
      </c>
      <c r="V97" s="88">
        <v>5</v>
      </c>
      <c r="W97" s="88">
        <v>5</v>
      </c>
      <c r="X97" s="88">
        <v>5</v>
      </c>
      <c r="Y97" s="88">
        <v>5</v>
      </c>
      <c r="Z97" s="88">
        <v>4</v>
      </c>
      <c r="AA97" s="88">
        <v>5</v>
      </c>
      <c r="AB97" s="88">
        <v>5</v>
      </c>
      <c r="AC97" s="88">
        <v>4</v>
      </c>
      <c r="AD97" s="88">
        <v>4</v>
      </c>
      <c r="AE97" s="88">
        <v>4</v>
      </c>
      <c r="AF97" s="88">
        <v>5</v>
      </c>
      <c r="AG97" s="88">
        <v>5</v>
      </c>
      <c r="AH97" s="88">
        <v>4</v>
      </c>
      <c r="AI97" s="88">
        <v>4</v>
      </c>
      <c r="AJ97" s="88">
        <v>4</v>
      </c>
      <c r="AK97" s="88">
        <v>5</v>
      </c>
      <c r="AL97" s="88">
        <v>4</v>
      </c>
      <c r="AM97" s="88">
        <v>5</v>
      </c>
      <c r="AN97" s="88">
        <v>5</v>
      </c>
      <c r="AO97" s="88">
        <v>5</v>
      </c>
      <c r="AP97" s="88">
        <v>5</v>
      </c>
      <c r="AQ97" s="88">
        <v>5</v>
      </c>
      <c r="AR97" s="88">
        <v>5</v>
      </c>
      <c r="AS97" s="88">
        <v>5</v>
      </c>
      <c r="AT97" s="88">
        <v>5</v>
      </c>
      <c r="AU97" s="88">
        <v>5</v>
      </c>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91">
        <f>SUM(C97:EM97)</f>
        <v>201</v>
      </c>
      <c r="EO97" s="91">
        <f t="shared" si="10"/>
        <v>5</v>
      </c>
    </row>
    <row r="98" spans="1:145" ht="12" thickBot="1" x14ac:dyDescent="0.25">
      <c r="A98" s="87" t="s">
        <v>818</v>
      </c>
      <c r="B98" s="151"/>
      <c r="C98" s="88">
        <v>5</v>
      </c>
      <c r="D98" s="88">
        <v>4</v>
      </c>
      <c r="E98" s="88">
        <v>3</v>
      </c>
      <c r="F98" s="88">
        <v>3</v>
      </c>
      <c r="G98" s="88">
        <v>5</v>
      </c>
      <c r="H98" s="88">
        <v>5</v>
      </c>
      <c r="I98" s="88">
        <v>4</v>
      </c>
      <c r="J98" s="88">
        <v>5</v>
      </c>
      <c r="K98" s="88">
        <v>4</v>
      </c>
      <c r="L98" s="88">
        <v>4</v>
      </c>
      <c r="M98" s="88">
        <v>3</v>
      </c>
      <c r="N98" s="88">
        <v>4</v>
      </c>
      <c r="O98" s="88">
        <v>5</v>
      </c>
      <c r="P98" s="88">
        <v>3</v>
      </c>
      <c r="Q98" s="88">
        <v>4</v>
      </c>
      <c r="R98" s="88">
        <v>5</v>
      </c>
      <c r="S98" s="88">
        <v>4</v>
      </c>
      <c r="T98" s="88">
        <v>5</v>
      </c>
      <c r="U98" s="88">
        <v>5</v>
      </c>
      <c r="V98" s="88">
        <v>5</v>
      </c>
      <c r="W98" s="88">
        <v>5</v>
      </c>
      <c r="X98" s="88">
        <v>5</v>
      </c>
      <c r="Y98" s="88">
        <v>5</v>
      </c>
      <c r="Z98" s="88">
        <v>4</v>
      </c>
      <c r="AA98" s="88">
        <v>5</v>
      </c>
      <c r="AB98" s="88">
        <v>5</v>
      </c>
      <c r="AC98" s="88">
        <v>4</v>
      </c>
      <c r="AD98" s="88">
        <v>4</v>
      </c>
      <c r="AE98" s="88">
        <v>4</v>
      </c>
      <c r="AF98" s="88">
        <v>4</v>
      </c>
      <c r="AG98" s="88">
        <v>5</v>
      </c>
      <c r="AH98" s="88">
        <v>3</v>
      </c>
      <c r="AI98" s="88">
        <v>3</v>
      </c>
      <c r="AJ98" s="88">
        <v>4</v>
      </c>
      <c r="AK98" s="88">
        <v>5</v>
      </c>
      <c r="AL98" s="88">
        <v>5</v>
      </c>
      <c r="AM98" s="88">
        <v>5</v>
      </c>
      <c r="AN98" s="88">
        <v>4</v>
      </c>
      <c r="AO98" s="88">
        <v>5</v>
      </c>
      <c r="AP98" s="88">
        <v>5</v>
      </c>
      <c r="AQ98" s="88">
        <v>5</v>
      </c>
      <c r="AR98" s="88">
        <v>5</v>
      </c>
      <c r="AS98" s="88">
        <v>5</v>
      </c>
      <c r="AT98" s="88">
        <v>5</v>
      </c>
      <c r="AU98" s="88">
        <v>5</v>
      </c>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91">
        <f>SUM(C98:EM98)</f>
        <v>199</v>
      </c>
      <c r="EO98" s="91">
        <f t="shared" si="10"/>
        <v>5</v>
      </c>
    </row>
    <row r="99" spans="1:145" ht="12" thickBot="1" x14ac:dyDescent="0.25">
      <c r="A99" s="87" t="s">
        <v>819</v>
      </c>
      <c r="B99" s="151"/>
      <c r="C99" s="88">
        <v>5</v>
      </c>
      <c r="D99" s="88">
        <v>4</v>
      </c>
      <c r="E99" s="88">
        <v>2</v>
      </c>
      <c r="F99" s="88">
        <v>2</v>
      </c>
      <c r="G99" s="88">
        <v>5</v>
      </c>
      <c r="H99" s="88">
        <v>5</v>
      </c>
      <c r="I99" s="88">
        <v>4</v>
      </c>
      <c r="J99" s="88">
        <v>4</v>
      </c>
      <c r="K99" s="88">
        <v>4</v>
      </c>
      <c r="L99" s="88">
        <v>3</v>
      </c>
      <c r="M99" s="88">
        <v>4</v>
      </c>
      <c r="N99" s="88">
        <v>3</v>
      </c>
      <c r="O99" s="88">
        <v>5</v>
      </c>
      <c r="P99" s="88">
        <v>4</v>
      </c>
      <c r="Q99" s="88">
        <v>4</v>
      </c>
      <c r="R99" s="88"/>
      <c r="S99" s="88">
        <v>5</v>
      </c>
      <c r="T99" s="88">
        <v>5</v>
      </c>
      <c r="U99" s="88">
        <v>5</v>
      </c>
      <c r="V99" s="88">
        <v>5</v>
      </c>
      <c r="W99" s="88">
        <v>5</v>
      </c>
      <c r="X99" s="88">
        <v>5</v>
      </c>
      <c r="Y99" s="88">
        <v>5</v>
      </c>
      <c r="Z99" s="88">
        <v>5</v>
      </c>
      <c r="AA99" s="88">
        <v>5</v>
      </c>
      <c r="AB99" s="88">
        <v>5</v>
      </c>
      <c r="AC99" s="88">
        <v>4</v>
      </c>
      <c r="AD99" s="88">
        <v>4</v>
      </c>
      <c r="AE99" s="88">
        <v>4</v>
      </c>
      <c r="AF99" s="88">
        <v>5</v>
      </c>
      <c r="AG99" s="88">
        <v>5</v>
      </c>
      <c r="AH99" s="88">
        <v>4</v>
      </c>
      <c r="AI99" s="88">
        <v>3</v>
      </c>
      <c r="AJ99" s="88">
        <v>4</v>
      </c>
      <c r="AK99" s="88">
        <v>5</v>
      </c>
      <c r="AL99" s="88">
        <v>4</v>
      </c>
      <c r="AM99" s="88">
        <v>4</v>
      </c>
      <c r="AN99" s="88">
        <v>5</v>
      </c>
      <c r="AO99" s="88">
        <v>5</v>
      </c>
      <c r="AP99" s="88">
        <v>4</v>
      </c>
      <c r="AQ99" s="88">
        <v>5</v>
      </c>
      <c r="AR99" s="88">
        <v>5</v>
      </c>
      <c r="AS99" s="88">
        <v>5</v>
      </c>
      <c r="AT99" s="88">
        <v>5</v>
      </c>
      <c r="AU99" s="88">
        <v>5</v>
      </c>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91">
        <f>SUM(C99:EM99)</f>
        <v>193</v>
      </c>
      <c r="EO99" s="91">
        <f t="shared" si="10"/>
        <v>5</v>
      </c>
    </row>
    <row r="100" spans="1:145" ht="19.5" thickBot="1" x14ac:dyDescent="0.25">
      <c r="A100" s="87" t="s">
        <v>820</v>
      </c>
      <c r="B100" s="151"/>
      <c r="C100" s="88" t="s">
        <v>821</v>
      </c>
      <c r="D100" s="88" t="s">
        <v>821</v>
      </c>
      <c r="E100" s="88" t="s">
        <v>821</v>
      </c>
      <c r="F100" s="88" t="s">
        <v>821</v>
      </c>
      <c r="G100" s="88" t="s">
        <v>821</v>
      </c>
      <c r="H100" s="88" t="s">
        <v>821</v>
      </c>
      <c r="I100" s="88" t="s">
        <v>821</v>
      </c>
      <c r="J100" s="88" t="s">
        <v>821</v>
      </c>
      <c r="K100" s="88" t="s">
        <v>821</v>
      </c>
      <c r="L100" s="88" t="s">
        <v>821</v>
      </c>
      <c r="M100" s="88" t="s">
        <v>821</v>
      </c>
      <c r="N100" s="88" t="s">
        <v>821</v>
      </c>
      <c r="O100" s="88" t="s">
        <v>821</v>
      </c>
      <c r="P100" s="88" t="s">
        <v>821</v>
      </c>
      <c r="Q100" s="88" t="s">
        <v>821</v>
      </c>
      <c r="R100" s="88" t="s">
        <v>821</v>
      </c>
      <c r="S100" s="88" t="s">
        <v>821</v>
      </c>
      <c r="T100" s="88" t="s">
        <v>821</v>
      </c>
      <c r="U100" s="88" t="s">
        <v>821</v>
      </c>
      <c r="V100" s="88" t="s">
        <v>821</v>
      </c>
      <c r="W100" s="88" t="s">
        <v>821</v>
      </c>
      <c r="X100" s="88" t="s">
        <v>821</v>
      </c>
      <c r="Y100" s="88" t="s">
        <v>821</v>
      </c>
      <c r="Z100" s="88" t="s">
        <v>821</v>
      </c>
      <c r="AA100" s="88" t="s">
        <v>821</v>
      </c>
      <c r="AB100" s="88" t="s">
        <v>821</v>
      </c>
      <c r="AC100" s="88" t="s">
        <v>821</v>
      </c>
      <c r="AD100" s="88" t="s">
        <v>821</v>
      </c>
      <c r="AE100" s="88" t="s">
        <v>821</v>
      </c>
      <c r="AF100" s="88" t="s">
        <v>821</v>
      </c>
      <c r="AG100" s="88" t="s">
        <v>821</v>
      </c>
      <c r="AH100" s="88" t="s">
        <v>821</v>
      </c>
      <c r="AI100" s="88" t="s">
        <v>821</v>
      </c>
      <c r="AJ100" s="88" t="s">
        <v>821</v>
      </c>
      <c r="AK100" s="88" t="s">
        <v>821</v>
      </c>
      <c r="AL100" s="88" t="s">
        <v>821</v>
      </c>
      <c r="AM100" s="88" t="s">
        <v>821</v>
      </c>
      <c r="AN100" s="88" t="s">
        <v>821</v>
      </c>
      <c r="AO100" s="88" t="s">
        <v>821</v>
      </c>
      <c r="AP100" s="88" t="s">
        <v>821</v>
      </c>
      <c r="AQ100" s="88" t="s">
        <v>821</v>
      </c>
      <c r="AR100" s="88" t="s">
        <v>821</v>
      </c>
      <c r="AS100" s="88" t="s">
        <v>821</v>
      </c>
      <c r="AT100" s="88" t="s">
        <v>821</v>
      </c>
      <c r="AU100" s="88" t="s">
        <v>821</v>
      </c>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91" t="s">
        <v>821</v>
      </c>
      <c r="EO100" s="91" t="s">
        <v>821</v>
      </c>
    </row>
    <row r="101" spans="1:145" ht="19.5" thickBot="1" x14ac:dyDescent="0.25">
      <c r="A101" s="87" t="s">
        <v>823</v>
      </c>
      <c r="B101" s="151"/>
      <c r="C101" s="88" t="s">
        <v>821</v>
      </c>
      <c r="D101" s="88" t="s">
        <v>821</v>
      </c>
      <c r="E101" s="88" t="s">
        <v>821</v>
      </c>
      <c r="F101" s="88" t="s">
        <v>821</v>
      </c>
      <c r="G101" s="88" t="s">
        <v>821</v>
      </c>
      <c r="H101" s="88" t="s">
        <v>821</v>
      </c>
      <c r="I101" s="88" t="s">
        <v>821</v>
      </c>
      <c r="J101" s="88" t="s">
        <v>821</v>
      </c>
      <c r="K101" s="88" t="s">
        <v>821</v>
      </c>
      <c r="L101" s="88" t="s">
        <v>821</v>
      </c>
      <c r="M101" s="88" t="s">
        <v>821</v>
      </c>
      <c r="N101" s="88" t="s">
        <v>821</v>
      </c>
      <c r="O101" s="88" t="s">
        <v>821</v>
      </c>
      <c r="P101" s="88" t="s">
        <v>821</v>
      </c>
      <c r="Q101" s="88" t="s">
        <v>821</v>
      </c>
      <c r="R101" s="88" t="s">
        <v>821</v>
      </c>
      <c r="S101" s="88" t="s">
        <v>821</v>
      </c>
      <c r="T101" s="88" t="s">
        <v>821</v>
      </c>
      <c r="U101" s="88" t="s">
        <v>821</v>
      </c>
      <c r="V101" s="88" t="s">
        <v>821</v>
      </c>
      <c r="W101" s="88" t="s">
        <v>821</v>
      </c>
      <c r="X101" s="88" t="s">
        <v>821</v>
      </c>
      <c r="Y101" s="88" t="s">
        <v>821</v>
      </c>
      <c r="Z101" s="88" t="s">
        <v>821</v>
      </c>
      <c r="AA101" s="88" t="s">
        <v>821</v>
      </c>
      <c r="AB101" s="88" t="s">
        <v>821</v>
      </c>
      <c r="AC101" s="88" t="s">
        <v>821</v>
      </c>
      <c r="AD101" s="88" t="s">
        <v>821</v>
      </c>
      <c r="AE101" s="88" t="s">
        <v>821</v>
      </c>
      <c r="AF101" s="88" t="s">
        <v>821</v>
      </c>
      <c r="AG101" s="88" t="s">
        <v>821</v>
      </c>
      <c r="AH101" s="88" t="s">
        <v>821</v>
      </c>
      <c r="AI101" s="88" t="s">
        <v>821</v>
      </c>
      <c r="AJ101" s="88" t="s">
        <v>821</v>
      </c>
      <c r="AK101" s="88" t="s">
        <v>821</v>
      </c>
      <c r="AL101" s="88" t="s">
        <v>821</v>
      </c>
      <c r="AM101" s="88" t="s">
        <v>821</v>
      </c>
      <c r="AN101" s="88" t="s">
        <v>821</v>
      </c>
      <c r="AO101" s="88" t="s">
        <v>821</v>
      </c>
      <c r="AP101" s="88" t="s">
        <v>821</v>
      </c>
      <c r="AQ101" s="88" t="s">
        <v>821</v>
      </c>
      <c r="AR101" s="88" t="s">
        <v>821</v>
      </c>
      <c r="AS101" s="88" t="s">
        <v>821</v>
      </c>
      <c r="AT101" s="88" t="s">
        <v>821</v>
      </c>
      <c r="AU101" s="88" t="s">
        <v>821</v>
      </c>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91" t="s">
        <v>821</v>
      </c>
      <c r="EO101" s="91" t="s">
        <v>821</v>
      </c>
    </row>
    <row r="102" spans="1:145" ht="12" thickBot="1" x14ac:dyDescent="0.25">
      <c r="A102" s="87" t="s">
        <v>801</v>
      </c>
      <c r="B102" s="151"/>
      <c r="C102" s="88">
        <v>5</v>
      </c>
      <c r="D102" s="88">
        <v>3</v>
      </c>
      <c r="E102" s="88">
        <v>1</v>
      </c>
      <c r="F102" s="88">
        <v>3</v>
      </c>
      <c r="G102" s="88">
        <v>5</v>
      </c>
      <c r="H102" s="88">
        <v>4</v>
      </c>
      <c r="I102" s="88"/>
      <c r="J102" s="88">
        <v>4</v>
      </c>
      <c r="K102" s="88">
        <v>4</v>
      </c>
      <c r="L102" s="88">
        <v>4</v>
      </c>
      <c r="M102" s="88">
        <v>4</v>
      </c>
      <c r="N102" s="88">
        <v>4</v>
      </c>
      <c r="O102" s="88">
        <v>5</v>
      </c>
      <c r="P102" s="88">
        <v>3</v>
      </c>
      <c r="Q102" s="88">
        <v>4</v>
      </c>
      <c r="R102" s="88">
        <v>5</v>
      </c>
      <c r="S102" s="88">
        <v>4</v>
      </c>
      <c r="T102" s="88">
        <v>5</v>
      </c>
      <c r="U102" s="88">
        <v>5</v>
      </c>
      <c r="V102" s="88">
        <v>5</v>
      </c>
      <c r="W102" s="88">
        <v>5</v>
      </c>
      <c r="X102" s="88">
        <v>5</v>
      </c>
      <c r="Y102" s="88">
        <v>5</v>
      </c>
      <c r="Z102" s="88">
        <v>5</v>
      </c>
      <c r="AA102" s="88">
        <v>5</v>
      </c>
      <c r="AB102" s="88">
        <v>5</v>
      </c>
      <c r="AC102" s="88">
        <v>4</v>
      </c>
      <c r="AD102" s="88">
        <v>4</v>
      </c>
      <c r="AE102" s="88">
        <v>4</v>
      </c>
      <c r="AF102" s="88">
        <v>5</v>
      </c>
      <c r="AG102" s="88">
        <v>5</v>
      </c>
      <c r="AH102" s="88">
        <v>4</v>
      </c>
      <c r="AI102" s="88">
        <v>3</v>
      </c>
      <c r="AJ102" s="88">
        <v>4</v>
      </c>
      <c r="AK102" s="88">
        <v>5</v>
      </c>
      <c r="AL102" s="88">
        <v>5</v>
      </c>
      <c r="AM102" s="88">
        <v>5</v>
      </c>
      <c r="AN102" s="88">
        <v>4</v>
      </c>
      <c r="AO102" s="88">
        <v>5</v>
      </c>
      <c r="AP102" s="88">
        <v>5</v>
      </c>
      <c r="AQ102" s="88">
        <v>5</v>
      </c>
      <c r="AR102" s="88">
        <v>5</v>
      </c>
      <c r="AS102" s="88">
        <v>5</v>
      </c>
      <c r="AT102" s="88">
        <v>5</v>
      </c>
      <c r="AU102" s="88">
        <v>5</v>
      </c>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91">
        <f>SUM(C102:EM102)</f>
        <v>194</v>
      </c>
      <c r="EO102" s="91">
        <f t="shared" si="10"/>
        <v>5</v>
      </c>
    </row>
    <row r="103" spans="1:145" ht="15.75" thickBot="1" x14ac:dyDescent="0.3">
      <c r="A103" s="92" t="s">
        <v>844</v>
      </c>
      <c r="B103" s="153" t="s">
        <v>845</v>
      </c>
      <c r="C103" s="93">
        <v>85</v>
      </c>
      <c r="D103" s="93">
        <v>106</v>
      </c>
      <c r="E103" s="93">
        <v>179</v>
      </c>
      <c r="F103" s="93">
        <v>91</v>
      </c>
      <c r="G103" s="93">
        <v>55</v>
      </c>
      <c r="H103" s="93">
        <v>164</v>
      </c>
      <c r="I103" s="93">
        <v>116</v>
      </c>
      <c r="J103" s="93">
        <v>81</v>
      </c>
      <c r="K103" s="93">
        <v>107</v>
      </c>
      <c r="L103" s="93">
        <v>88</v>
      </c>
      <c r="M103" s="93">
        <v>135</v>
      </c>
      <c r="N103" s="93">
        <v>162</v>
      </c>
      <c r="O103" s="93">
        <v>112</v>
      </c>
      <c r="P103" s="93">
        <v>167</v>
      </c>
      <c r="Q103" s="93">
        <v>241</v>
      </c>
      <c r="R103" s="93">
        <v>244</v>
      </c>
      <c r="S103" s="93">
        <v>366</v>
      </c>
      <c r="T103" s="93">
        <v>109</v>
      </c>
      <c r="U103" s="93">
        <v>123</v>
      </c>
      <c r="V103" s="93">
        <v>105</v>
      </c>
      <c r="W103" s="93">
        <v>11</v>
      </c>
      <c r="X103" s="93">
        <v>111</v>
      </c>
      <c r="Y103" s="93">
        <v>177</v>
      </c>
      <c r="Z103" s="98"/>
      <c r="AA103" s="98"/>
      <c r="AB103" s="98"/>
      <c r="AC103" s="98"/>
      <c r="AD103" s="98"/>
      <c r="AE103" s="98"/>
      <c r="AF103" s="98"/>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0" t="s">
        <v>753</v>
      </c>
      <c r="EO103" s="90" t="s">
        <v>814</v>
      </c>
    </row>
    <row r="104" spans="1:145" ht="15.75" thickBot="1" x14ac:dyDescent="0.3">
      <c r="A104" s="92" t="s">
        <v>815</v>
      </c>
      <c r="B104" s="153"/>
      <c r="C104" s="93">
        <v>5</v>
      </c>
      <c r="D104" s="93">
        <v>5</v>
      </c>
      <c r="E104" s="93">
        <v>5</v>
      </c>
      <c r="F104" s="93">
        <v>4</v>
      </c>
      <c r="G104" s="93">
        <v>5</v>
      </c>
      <c r="H104" s="93">
        <v>4</v>
      </c>
      <c r="I104" s="93">
        <v>5</v>
      </c>
      <c r="J104" s="93">
        <v>5</v>
      </c>
      <c r="K104" s="93">
        <v>5</v>
      </c>
      <c r="L104" s="93">
        <v>5</v>
      </c>
      <c r="M104" s="93">
        <v>4</v>
      </c>
      <c r="N104" s="93">
        <v>4</v>
      </c>
      <c r="O104" s="93">
        <v>2</v>
      </c>
      <c r="P104" s="93">
        <v>5</v>
      </c>
      <c r="Q104" s="93">
        <v>3</v>
      </c>
      <c r="R104" s="93">
        <v>3</v>
      </c>
      <c r="S104" s="93">
        <v>5</v>
      </c>
      <c r="T104" s="93">
        <v>5</v>
      </c>
      <c r="U104" s="93">
        <v>5</v>
      </c>
      <c r="V104" s="93">
        <v>4</v>
      </c>
      <c r="W104" s="93">
        <v>4</v>
      </c>
      <c r="X104" s="93">
        <v>2</v>
      </c>
      <c r="Y104" s="93">
        <v>5</v>
      </c>
      <c r="Z104" s="98"/>
      <c r="AA104" s="98"/>
      <c r="AB104" s="98"/>
      <c r="AC104" s="98"/>
      <c r="AD104" s="98"/>
      <c r="AE104" s="98"/>
      <c r="AF104" s="98"/>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1">
        <f>SUM(C104:EM104)</f>
        <v>99</v>
      </c>
      <c r="EO104" s="91">
        <f>ROUNDUP(EN104/23,0)</f>
        <v>5</v>
      </c>
    </row>
    <row r="105" spans="1:145" ht="15.75" thickBot="1" x14ac:dyDescent="0.3">
      <c r="A105" s="92" t="s">
        <v>816</v>
      </c>
      <c r="B105" s="153"/>
      <c r="C105" s="93">
        <v>5</v>
      </c>
      <c r="D105" s="93">
        <v>5</v>
      </c>
      <c r="E105" s="93">
        <v>3</v>
      </c>
      <c r="F105" s="93">
        <v>4</v>
      </c>
      <c r="G105" s="93">
        <v>5</v>
      </c>
      <c r="H105" s="93">
        <v>4</v>
      </c>
      <c r="I105" s="93">
        <v>5</v>
      </c>
      <c r="J105" s="93">
        <v>5</v>
      </c>
      <c r="K105" s="93">
        <v>5</v>
      </c>
      <c r="L105" s="93">
        <v>5</v>
      </c>
      <c r="M105" s="93">
        <v>5</v>
      </c>
      <c r="N105" s="93">
        <v>4</v>
      </c>
      <c r="O105" s="93">
        <v>3</v>
      </c>
      <c r="P105" s="93">
        <v>5</v>
      </c>
      <c r="Q105" s="93">
        <v>3</v>
      </c>
      <c r="R105" s="93">
        <v>3</v>
      </c>
      <c r="S105" s="93">
        <v>4</v>
      </c>
      <c r="T105" s="93">
        <v>4</v>
      </c>
      <c r="U105" s="93"/>
      <c r="V105" s="93">
        <v>4</v>
      </c>
      <c r="W105" s="93">
        <v>4</v>
      </c>
      <c r="X105" s="93">
        <v>3</v>
      </c>
      <c r="Y105" s="93">
        <v>5</v>
      </c>
      <c r="Z105" s="98"/>
      <c r="AA105" s="98"/>
      <c r="AB105" s="98"/>
      <c r="AC105" s="98"/>
      <c r="AD105" s="98"/>
      <c r="AE105" s="98"/>
      <c r="AF105" s="98"/>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96"/>
      <c r="EK105" s="96"/>
      <c r="EL105" s="96"/>
      <c r="EM105" s="96"/>
      <c r="EN105" s="91">
        <f>SUM(C105:EM105)</f>
        <v>93</v>
      </c>
      <c r="EO105" s="91">
        <f t="shared" ref="EO105:EO111" si="11">ROUNDUP(EN105/23,0)</f>
        <v>5</v>
      </c>
    </row>
    <row r="106" spans="1:145" ht="15.75" thickBot="1" x14ac:dyDescent="0.3">
      <c r="A106" s="92" t="s">
        <v>817</v>
      </c>
      <c r="B106" s="153"/>
      <c r="C106" s="93">
        <v>5</v>
      </c>
      <c r="D106" s="93">
        <v>5</v>
      </c>
      <c r="E106" s="93">
        <v>3</v>
      </c>
      <c r="F106" s="93">
        <v>5</v>
      </c>
      <c r="G106" s="93">
        <v>5</v>
      </c>
      <c r="H106" s="93">
        <v>4</v>
      </c>
      <c r="I106" s="93">
        <v>5</v>
      </c>
      <c r="J106" s="93">
        <v>5</v>
      </c>
      <c r="K106" s="93">
        <v>5</v>
      </c>
      <c r="L106" s="93">
        <v>5</v>
      </c>
      <c r="M106" s="93">
        <v>5</v>
      </c>
      <c r="N106" s="93">
        <v>4</v>
      </c>
      <c r="O106" s="93">
        <v>3</v>
      </c>
      <c r="P106" s="93">
        <v>5</v>
      </c>
      <c r="Q106" s="93">
        <v>2</v>
      </c>
      <c r="R106" s="93">
        <v>3</v>
      </c>
      <c r="S106" s="93">
        <v>4</v>
      </c>
      <c r="T106" s="93">
        <v>5</v>
      </c>
      <c r="U106" s="93">
        <v>5</v>
      </c>
      <c r="V106" s="93">
        <v>4</v>
      </c>
      <c r="W106" s="93">
        <v>4</v>
      </c>
      <c r="X106" s="93">
        <v>3</v>
      </c>
      <c r="Y106" s="93">
        <v>5</v>
      </c>
      <c r="Z106" s="98"/>
      <c r="AA106" s="98"/>
      <c r="AB106" s="98"/>
      <c r="AC106" s="98"/>
      <c r="AD106" s="98"/>
      <c r="AE106" s="98"/>
      <c r="AF106" s="98"/>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1">
        <f>SUM(C106:EM106)</f>
        <v>99</v>
      </c>
      <c r="EO106" s="91">
        <f t="shared" si="11"/>
        <v>5</v>
      </c>
    </row>
    <row r="107" spans="1:145" ht="15.75" thickBot="1" x14ac:dyDescent="0.3">
      <c r="A107" s="92" t="s">
        <v>818</v>
      </c>
      <c r="B107" s="153"/>
      <c r="C107" s="93">
        <v>5</v>
      </c>
      <c r="D107" s="93">
        <v>5</v>
      </c>
      <c r="E107" s="93">
        <v>3</v>
      </c>
      <c r="F107" s="93">
        <v>5</v>
      </c>
      <c r="G107" s="93">
        <v>5</v>
      </c>
      <c r="H107" s="93">
        <v>4</v>
      </c>
      <c r="I107" s="93">
        <v>4</v>
      </c>
      <c r="J107" s="93">
        <v>5</v>
      </c>
      <c r="K107" s="93">
        <v>5</v>
      </c>
      <c r="L107" s="93">
        <v>5</v>
      </c>
      <c r="M107" s="93">
        <v>5</v>
      </c>
      <c r="N107" s="93">
        <v>4</v>
      </c>
      <c r="O107" s="93">
        <v>2</v>
      </c>
      <c r="P107" s="93">
        <v>5</v>
      </c>
      <c r="Q107" s="93">
        <v>3</v>
      </c>
      <c r="R107" s="93">
        <v>2</v>
      </c>
      <c r="S107" s="93">
        <v>4</v>
      </c>
      <c r="T107" s="93">
        <v>4</v>
      </c>
      <c r="U107" s="93">
        <v>4</v>
      </c>
      <c r="V107" s="93">
        <v>4</v>
      </c>
      <c r="W107" s="93">
        <v>3</v>
      </c>
      <c r="X107" s="93">
        <v>2</v>
      </c>
      <c r="Y107" s="93">
        <v>5</v>
      </c>
      <c r="Z107" s="98"/>
      <c r="AA107" s="98"/>
      <c r="AB107" s="98"/>
      <c r="AC107" s="98"/>
      <c r="AD107" s="98"/>
      <c r="AE107" s="98"/>
      <c r="AF107" s="98"/>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1">
        <f>SUM(C107:EM107)</f>
        <v>93</v>
      </c>
      <c r="EO107" s="91">
        <f t="shared" si="11"/>
        <v>5</v>
      </c>
    </row>
    <row r="108" spans="1:145" ht="15.75" thickBot="1" x14ac:dyDescent="0.3">
      <c r="A108" s="92" t="s">
        <v>819</v>
      </c>
      <c r="B108" s="153"/>
      <c r="C108" s="93">
        <v>5</v>
      </c>
      <c r="D108" s="93">
        <v>5</v>
      </c>
      <c r="E108" s="93">
        <v>3</v>
      </c>
      <c r="F108" s="93">
        <v>5</v>
      </c>
      <c r="G108" s="93">
        <v>5</v>
      </c>
      <c r="H108" s="93">
        <v>4</v>
      </c>
      <c r="I108" s="93">
        <v>5</v>
      </c>
      <c r="J108" s="93">
        <v>5</v>
      </c>
      <c r="K108" s="93">
        <v>5</v>
      </c>
      <c r="L108" s="93">
        <v>5</v>
      </c>
      <c r="M108" s="93">
        <v>4</v>
      </c>
      <c r="N108" s="93">
        <v>3</v>
      </c>
      <c r="O108" s="93">
        <v>3</v>
      </c>
      <c r="P108" s="93">
        <v>5</v>
      </c>
      <c r="Q108" s="93">
        <v>2</v>
      </c>
      <c r="R108" s="93">
        <v>3</v>
      </c>
      <c r="S108" s="93">
        <v>4</v>
      </c>
      <c r="T108" s="93">
        <v>5</v>
      </c>
      <c r="U108" s="93">
        <v>5</v>
      </c>
      <c r="V108" s="93">
        <v>4</v>
      </c>
      <c r="W108" s="93">
        <v>4</v>
      </c>
      <c r="X108" s="93">
        <v>3</v>
      </c>
      <c r="Y108" s="93">
        <v>5</v>
      </c>
      <c r="Z108" s="98"/>
      <c r="AA108" s="98"/>
      <c r="AB108" s="98"/>
      <c r="AC108" s="98"/>
      <c r="AD108" s="98"/>
      <c r="AE108" s="98"/>
      <c r="AF108" s="98"/>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1">
        <f>SUM(C108:EM108)</f>
        <v>97</v>
      </c>
      <c r="EO108" s="91">
        <f t="shared" si="11"/>
        <v>5</v>
      </c>
    </row>
    <row r="109" spans="1:145" ht="20.25" thickBot="1" x14ac:dyDescent="0.3">
      <c r="A109" s="92" t="s">
        <v>820</v>
      </c>
      <c r="B109" s="153"/>
      <c r="C109" s="93" t="s">
        <v>821</v>
      </c>
      <c r="D109" s="93" t="s">
        <v>821</v>
      </c>
      <c r="E109" s="93" t="s">
        <v>822</v>
      </c>
      <c r="F109" s="93" t="s">
        <v>821</v>
      </c>
      <c r="G109" s="93" t="s">
        <v>821</v>
      </c>
      <c r="H109" s="93" t="s">
        <v>821</v>
      </c>
      <c r="I109" s="93" t="s">
        <v>821</v>
      </c>
      <c r="J109" s="93" t="s">
        <v>821</v>
      </c>
      <c r="K109" s="93" t="s">
        <v>821</v>
      </c>
      <c r="L109" s="93" t="s">
        <v>821</v>
      </c>
      <c r="M109" s="93" t="s">
        <v>821</v>
      </c>
      <c r="N109" s="93" t="s">
        <v>821</v>
      </c>
      <c r="O109" s="93" t="s">
        <v>821</v>
      </c>
      <c r="P109" s="93" t="s">
        <v>821</v>
      </c>
      <c r="Q109" s="93" t="s">
        <v>821</v>
      </c>
      <c r="R109" s="93" t="s">
        <v>821</v>
      </c>
      <c r="S109" s="93" t="s">
        <v>821</v>
      </c>
      <c r="T109" s="93" t="s">
        <v>821</v>
      </c>
      <c r="U109" s="93" t="s">
        <v>821</v>
      </c>
      <c r="V109" s="93" t="s">
        <v>821</v>
      </c>
      <c r="W109" s="93" t="s">
        <v>821</v>
      </c>
      <c r="X109" s="93" t="s">
        <v>821</v>
      </c>
      <c r="Y109" s="93" t="s">
        <v>821</v>
      </c>
      <c r="Z109" s="98"/>
      <c r="AA109" s="98"/>
      <c r="AB109" s="98"/>
      <c r="AC109" s="98"/>
      <c r="AD109" s="98"/>
      <c r="AE109" s="98"/>
      <c r="AF109" s="98"/>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1" t="s">
        <v>821</v>
      </c>
      <c r="EO109" s="91" t="s">
        <v>821</v>
      </c>
    </row>
    <row r="110" spans="1:145" ht="20.25" thickBot="1" x14ac:dyDescent="0.3">
      <c r="A110" s="92" t="s">
        <v>823</v>
      </c>
      <c r="B110" s="153"/>
      <c r="C110" s="93" t="s">
        <v>821</v>
      </c>
      <c r="D110" s="93" t="s">
        <v>821</v>
      </c>
      <c r="E110" s="93" t="s">
        <v>821</v>
      </c>
      <c r="F110" s="93" t="s">
        <v>821</v>
      </c>
      <c r="G110" s="93" t="s">
        <v>821</v>
      </c>
      <c r="H110" s="93" t="s">
        <v>821</v>
      </c>
      <c r="I110" s="93" t="s">
        <v>821</v>
      </c>
      <c r="J110" s="93" t="s">
        <v>821</v>
      </c>
      <c r="K110" s="93" t="s">
        <v>821</v>
      </c>
      <c r="L110" s="93" t="s">
        <v>821</v>
      </c>
      <c r="M110" s="93" t="s">
        <v>821</v>
      </c>
      <c r="N110" s="93" t="s">
        <v>821</v>
      </c>
      <c r="O110" s="93" t="s">
        <v>821</v>
      </c>
      <c r="P110" s="93" t="s">
        <v>821</v>
      </c>
      <c r="Q110" s="93" t="s">
        <v>821</v>
      </c>
      <c r="R110" s="93" t="s">
        <v>821</v>
      </c>
      <c r="S110" s="93" t="s">
        <v>821</v>
      </c>
      <c r="T110" s="93" t="s">
        <v>821</v>
      </c>
      <c r="U110" s="93" t="s">
        <v>821</v>
      </c>
      <c r="V110" s="93"/>
      <c r="W110" s="93" t="s">
        <v>821</v>
      </c>
      <c r="X110" s="93" t="s">
        <v>821</v>
      </c>
      <c r="Y110" s="93" t="s">
        <v>821</v>
      </c>
      <c r="Z110" s="98"/>
      <c r="AA110" s="98"/>
      <c r="AB110" s="98"/>
      <c r="AC110" s="98"/>
      <c r="AD110" s="98"/>
      <c r="AE110" s="98"/>
      <c r="AF110" s="98"/>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1" t="s">
        <v>821</v>
      </c>
      <c r="EO110" s="91" t="s">
        <v>821</v>
      </c>
    </row>
    <row r="111" spans="1:145" ht="15.75" thickBot="1" x14ac:dyDescent="0.3">
      <c r="A111" s="92" t="s">
        <v>801</v>
      </c>
      <c r="B111" s="153"/>
      <c r="C111" s="93">
        <v>5</v>
      </c>
      <c r="D111" s="93">
        <v>5</v>
      </c>
      <c r="E111" s="93">
        <v>3</v>
      </c>
      <c r="F111" s="93">
        <v>5</v>
      </c>
      <c r="G111" s="93">
        <v>5</v>
      </c>
      <c r="H111" s="93">
        <v>5</v>
      </c>
      <c r="I111" s="93">
        <v>4</v>
      </c>
      <c r="J111" s="93">
        <v>4</v>
      </c>
      <c r="K111" s="93">
        <v>5</v>
      </c>
      <c r="L111" s="93">
        <v>5</v>
      </c>
      <c r="M111" s="93">
        <v>4</v>
      </c>
      <c r="N111" s="93">
        <v>4</v>
      </c>
      <c r="O111" s="93">
        <v>3</v>
      </c>
      <c r="P111" s="93">
        <v>5</v>
      </c>
      <c r="Q111" s="93">
        <v>3</v>
      </c>
      <c r="R111" s="93"/>
      <c r="S111" s="93">
        <v>3</v>
      </c>
      <c r="T111" s="93">
        <v>4</v>
      </c>
      <c r="U111" s="93">
        <v>5</v>
      </c>
      <c r="V111" s="93">
        <v>4</v>
      </c>
      <c r="W111" s="93">
        <v>4</v>
      </c>
      <c r="X111" s="93">
        <v>3</v>
      </c>
      <c r="Y111" s="93">
        <v>5</v>
      </c>
      <c r="Z111" s="98"/>
      <c r="AA111" s="98"/>
      <c r="AB111" s="98"/>
      <c r="AC111" s="98"/>
      <c r="AD111" s="98"/>
      <c r="AE111" s="98"/>
      <c r="AF111" s="98"/>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1">
        <f>SUM(C111:EM111)</f>
        <v>93</v>
      </c>
      <c r="EO111" s="91">
        <f t="shared" si="11"/>
        <v>5</v>
      </c>
    </row>
    <row r="112" spans="1:145" ht="12" thickBot="1" x14ac:dyDescent="0.25">
      <c r="A112" s="87" t="s">
        <v>846</v>
      </c>
      <c r="B112" s="151" t="s">
        <v>847</v>
      </c>
      <c r="C112" s="88">
        <v>112</v>
      </c>
      <c r="D112" s="88">
        <v>31</v>
      </c>
      <c r="E112" s="88">
        <v>85</v>
      </c>
      <c r="F112" s="88">
        <v>151</v>
      </c>
      <c r="G112" s="88">
        <v>319</v>
      </c>
      <c r="H112" s="88">
        <v>230</v>
      </c>
      <c r="I112" s="88">
        <v>342</v>
      </c>
      <c r="J112" s="88">
        <v>329</v>
      </c>
      <c r="K112" s="88">
        <v>330</v>
      </c>
      <c r="L112" s="88">
        <v>167</v>
      </c>
      <c r="M112" s="88">
        <v>151</v>
      </c>
      <c r="N112" s="88">
        <v>354</v>
      </c>
      <c r="O112" s="88">
        <v>140</v>
      </c>
      <c r="P112" s="88">
        <v>326</v>
      </c>
      <c r="Q112" s="88">
        <v>139</v>
      </c>
      <c r="R112" s="88">
        <v>229</v>
      </c>
      <c r="S112" s="88">
        <v>177</v>
      </c>
      <c r="T112" s="88">
        <v>116</v>
      </c>
      <c r="U112" s="88">
        <v>259</v>
      </c>
      <c r="V112" s="88">
        <v>268</v>
      </c>
      <c r="W112" s="88">
        <v>315</v>
      </c>
      <c r="X112" s="88">
        <v>225</v>
      </c>
      <c r="Y112" s="88">
        <v>301</v>
      </c>
      <c r="Z112" s="88">
        <v>176</v>
      </c>
      <c r="AA112" s="88">
        <v>194</v>
      </c>
      <c r="AB112" s="88">
        <v>322</v>
      </c>
      <c r="AC112" s="88">
        <v>321</v>
      </c>
      <c r="AD112" s="88">
        <v>345</v>
      </c>
      <c r="AE112" s="88">
        <v>367</v>
      </c>
      <c r="AF112" s="88">
        <v>352</v>
      </c>
      <c r="AG112" s="88">
        <v>286</v>
      </c>
      <c r="AH112" s="88">
        <v>155</v>
      </c>
      <c r="AI112" s="88">
        <v>294</v>
      </c>
      <c r="AJ112" s="88">
        <v>261</v>
      </c>
      <c r="AK112" s="88">
        <v>373</v>
      </c>
      <c r="AL112" s="88">
        <v>273</v>
      </c>
      <c r="AM112" s="88">
        <v>171</v>
      </c>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90" t="s">
        <v>753</v>
      </c>
      <c r="EO112" s="90" t="s">
        <v>814</v>
      </c>
    </row>
    <row r="113" spans="1:145" ht="12" thickBot="1" x14ac:dyDescent="0.25">
      <c r="A113" s="87" t="s">
        <v>815</v>
      </c>
      <c r="B113" s="151"/>
      <c r="C113" s="88">
        <v>2</v>
      </c>
      <c r="D113" s="88">
        <v>5</v>
      </c>
      <c r="E113" s="88">
        <v>5</v>
      </c>
      <c r="F113" s="88">
        <v>5</v>
      </c>
      <c r="G113" s="88">
        <v>4</v>
      </c>
      <c r="H113" s="88">
        <v>4</v>
      </c>
      <c r="I113" s="88">
        <v>5</v>
      </c>
      <c r="J113" s="88">
        <v>4</v>
      </c>
      <c r="K113" s="88">
        <v>4</v>
      </c>
      <c r="L113" s="88">
        <v>5</v>
      </c>
      <c r="M113" s="88">
        <v>5</v>
      </c>
      <c r="N113" s="88">
        <v>5</v>
      </c>
      <c r="O113" s="88">
        <v>5</v>
      </c>
      <c r="P113" s="88">
        <v>4</v>
      </c>
      <c r="Q113" s="88">
        <v>5</v>
      </c>
      <c r="R113" s="88">
        <v>4</v>
      </c>
      <c r="S113" s="88">
        <v>5</v>
      </c>
      <c r="T113" s="88">
        <v>5</v>
      </c>
      <c r="U113" s="88">
        <v>5</v>
      </c>
      <c r="V113" s="88">
        <v>5</v>
      </c>
      <c r="W113" s="88">
        <v>5</v>
      </c>
      <c r="X113" s="88">
        <v>4</v>
      </c>
      <c r="Y113" s="88">
        <v>4</v>
      </c>
      <c r="Z113" s="88">
        <v>4</v>
      </c>
      <c r="AA113" s="88">
        <v>5</v>
      </c>
      <c r="AB113" s="88">
        <v>4</v>
      </c>
      <c r="AC113" s="88">
        <v>4</v>
      </c>
      <c r="AD113" s="88">
        <v>5</v>
      </c>
      <c r="AE113" s="88">
        <v>5</v>
      </c>
      <c r="AF113" s="88">
        <v>5</v>
      </c>
      <c r="AG113" s="88">
        <v>5</v>
      </c>
      <c r="AH113" s="88">
        <v>5</v>
      </c>
      <c r="AI113" s="88">
        <v>5</v>
      </c>
      <c r="AJ113" s="88">
        <v>5</v>
      </c>
      <c r="AK113" s="88">
        <v>3</v>
      </c>
      <c r="AL113" s="88">
        <v>4</v>
      </c>
      <c r="AM113" s="88">
        <v>4</v>
      </c>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91">
        <f>SUM(C113:EM113)</f>
        <v>167</v>
      </c>
      <c r="EO113" s="91">
        <f>ROUNDUP(EN113/37,0)</f>
        <v>5</v>
      </c>
    </row>
    <row r="114" spans="1:145" ht="12" thickBot="1" x14ac:dyDescent="0.25">
      <c r="A114" s="87" t="s">
        <v>816</v>
      </c>
      <c r="B114" s="151"/>
      <c r="C114" s="88">
        <v>3</v>
      </c>
      <c r="D114" s="88">
        <v>4</v>
      </c>
      <c r="E114" s="88">
        <v>5</v>
      </c>
      <c r="F114" s="88">
        <v>5</v>
      </c>
      <c r="G114" s="88">
        <v>5</v>
      </c>
      <c r="H114" s="88">
        <v>4</v>
      </c>
      <c r="I114" s="88">
        <v>5</v>
      </c>
      <c r="J114" s="88">
        <v>3</v>
      </c>
      <c r="K114" s="88">
        <v>4</v>
      </c>
      <c r="L114" s="88">
        <v>5</v>
      </c>
      <c r="M114" s="88">
        <v>4</v>
      </c>
      <c r="N114" s="88">
        <v>4</v>
      </c>
      <c r="O114" s="88">
        <v>5</v>
      </c>
      <c r="P114" s="88">
        <v>4</v>
      </c>
      <c r="Q114" s="88">
        <v>5</v>
      </c>
      <c r="R114" s="88">
        <v>4</v>
      </c>
      <c r="S114" s="88">
        <v>5</v>
      </c>
      <c r="T114" s="88">
        <v>5</v>
      </c>
      <c r="U114" s="88">
        <v>5</v>
      </c>
      <c r="V114" s="88">
        <v>5</v>
      </c>
      <c r="W114" s="88">
        <v>5</v>
      </c>
      <c r="X114" s="88">
        <v>4</v>
      </c>
      <c r="Y114" s="88">
        <v>4</v>
      </c>
      <c r="Z114" s="88">
        <v>4</v>
      </c>
      <c r="AA114" s="88">
        <v>5</v>
      </c>
      <c r="AB114" s="88">
        <v>4</v>
      </c>
      <c r="AC114" s="88">
        <v>4</v>
      </c>
      <c r="AD114" s="88">
        <v>5</v>
      </c>
      <c r="AE114" s="88">
        <v>4</v>
      </c>
      <c r="AF114" s="88">
        <v>5</v>
      </c>
      <c r="AG114" s="88">
        <v>5</v>
      </c>
      <c r="AH114" s="88">
        <v>5</v>
      </c>
      <c r="AI114" s="88">
        <v>4</v>
      </c>
      <c r="AJ114" s="88">
        <v>5</v>
      </c>
      <c r="AK114" s="88">
        <v>2</v>
      </c>
      <c r="AL114" s="88">
        <v>5</v>
      </c>
      <c r="AM114" s="88">
        <v>4</v>
      </c>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91">
        <f>SUM(C114:EM114)</f>
        <v>163</v>
      </c>
      <c r="EO114" s="91">
        <f t="shared" ref="EO114:EO120" si="12">ROUNDUP(EN114/37,0)</f>
        <v>5</v>
      </c>
    </row>
    <row r="115" spans="1:145" ht="12" thickBot="1" x14ac:dyDescent="0.25">
      <c r="A115" s="87" t="s">
        <v>817</v>
      </c>
      <c r="B115" s="151"/>
      <c r="C115" s="88">
        <v>3</v>
      </c>
      <c r="D115" s="88">
        <v>4</v>
      </c>
      <c r="E115" s="88">
        <v>5</v>
      </c>
      <c r="F115" s="88">
        <v>4</v>
      </c>
      <c r="G115" s="88">
        <v>4</v>
      </c>
      <c r="H115" s="88">
        <v>5</v>
      </c>
      <c r="I115" s="88">
        <v>5</v>
      </c>
      <c r="J115" s="88">
        <v>3</v>
      </c>
      <c r="K115" s="88">
        <v>4</v>
      </c>
      <c r="L115" s="88">
        <v>5</v>
      </c>
      <c r="M115" s="88">
        <v>4</v>
      </c>
      <c r="N115" s="88">
        <v>5</v>
      </c>
      <c r="O115" s="88">
        <v>5</v>
      </c>
      <c r="P115" s="88">
        <v>4</v>
      </c>
      <c r="Q115" s="88">
        <v>5</v>
      </c>
      <c r="R115" s="88">
        <v>4</v>
      </c>
      <c r="S115" s="88">
        <v>5</v>
      </c>
      <c r="T115" s="88">
        <v>4</v>
      </c>
      <c r="U115" s="88">
        <v>5</v>
      </c>
      <c r="V115" s="88">
        <v>5</v>
      </c>
      <c r="W115" s="88">
        <v>5</v>
      </c>
      <c r="X115" s="88">
        <v>4</v>
      </c>
      <c r="Y115" s="88">
        <v>5</v>
      </c>
      <c r="Z115" s="88">
        <v>4</v>
      </c>
      <c r="AA115" s="88">
        <v>5</v>
      </c>
      <c r="AB115" s="88">
        <v>3</v>
      </c>
      <c r="AC115" s="88">
        <v>2</v>
      </c>
      <c r="AD115" s="88">
        <v>5</v>
      </c>
      <c r="AE115" s="88">
        <v>1</v>
      </c>
      <c r="AF115" s="88">
        <v>4</v>
      </c>
      <c r="AG115" s="88">
        <v>5</v>
      </c>
      <c r="AH115" s="88">
        <v>5</v>
      </c>
      <c r="AI115" s="88">
        <v>3</v>
      </c>
      <c r="AJ115" s="88">
        <v>5</v>
      </c>
      <c r="AK115" s="88">
        <v>2</v>
      </c>
      <c r="AL115" s="88">
        <v>5</v>
      </c>
      <c r="AM115" s="88">
        <v>4</v>
      </c>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91">
        <f>SUM(C115:EM115)</f>
        <v>155</v>
      </c>
      <c r="EO115" s="91">
        <f t="shared" si="12"/>
        <v>5</v>
      </c>
    </row>
    <row r="116" spans="1:145" ht="12" thickBot="1" x14ac:dyDescent="0.25">
      <c r="A116" s="87" t="s">
        <v>818</v>
      </c>
      <c r="B116" s="151"/>
      <c r="C116" s="88">
        <v>2</v>
      </c>
      <c r="D116" s="88">
        <v>3</v>
      </c>
      <c r="E116" s="88">
        <v>5</v>
      </c>
      <c r="F116" s="88">
        <v>5</v>
      </c>
      <c r="G116" s="88">
        <v>4</v>
      </c>
      <c r="H116" s="88">
        <v>5</v>
      </c>
      <c r="I116" s="88">
        <v>5</v>
      </c>
      <c r="J116" s="88">
        <v>4</v>
      </c>
      <c r="K116" s="88">
        <v>4</v>
      </c>
      <c r="L116" s="88">
        <v>5</v>
      </c>
      <c r="M116" s="88">
        <v>5</v>
      </c>
      <c r="N116" s="88">
        <v>5</v>
      </c>
      <c r="O116" s="88">
        <v>5</v>
      </c>
      <c r="P116" s="88">
        <v>5</v>
      </c>
      <c r="Q116" s="88">
        <v>5</v>
      </c>
      <c r="R116" s="88">
        <v>4</v>
      </c>
      <c r="S116" s="88">
        <v>5</v>
      </c>
      <c r="T116" s="88">
        <v>4</v>
      </c>
      <c r="U116" s="88">
        <v>5</v>
      </c>
      <c r="V116" s="88">
        <v>5</v>
      </c>
      <c r="W116" s="88">
        <v>5</v>
      </c>
      <c r="X116" s="88">
        <v>4</v>
      </c>
      <c r="Y116" s="88">
        <v>3</v>
      </c>
      <c r="Z116" s="88">
        <v>4</v>
      </c>
      <c r="AA116" s="88">
        <v>5</v>
      </c>
      <c r="AB116" s="88">
        <v>2</v>
      </c>
      <c r="AC116" s="88">
        <v>2</v>
      </c>
      <c r="AD116" s="88">
        <v>5</v>
      </c>
      <c r="AE116" s="88">
        <v>5</v>
      </c>
      <c r="AF116" s="88">
        <v>4</v>
      </c>
      <c r="AG116" s="88">
        <v>5</v>
      </c>
      <c r="AH116" s="88">
        <v>5</v>
      </c>
      <c r="AI116" s="88">
        <v>4</v>
      </c>
      <c r="AJ116" s="88">
        <v>5</v>
      </c>
      <c r="AK116" s="88">
        <v>5</v>
      </c>
      <c r="AL116" s="88">
        <v>5</v>
      </c>
      <c r="AM116" s="88">
        <v>4</v>
      </c>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91">
        <f>SUM(C116:EM116)</f>
        <v>162</v>
      </c>
      <c r="EO116" s="91">
        <f t="shared" si="12"/>
        <v>5</v>
      </c>
    </row>
    <row r="117" spans="1:145" ht="12" thickBot="1" x14ac:dyDescent="0.25">
      <c r="A117" s="87" t="s">
        <v>819</v>
      </c>
      <c r="B117" s="151"/>
      <c r="C117" s="88">
        <v>4</v>
      </c>
      <c r="D117" s="88">
        <v>5</v>
      </c>
      <c r="E117" s="88">
        <v>5</v>
      </c>
      <c r="F117" s="88">
        <v>5</v>
      </c>
      <c r="G117" s="88">
        <v>5</v>
      </c>
      <c r="H117" s="88">
        <v>4</v>
      </c>
      <c r="I117" s="88">
        <v>5</v>
      </c>
      <c r="J117" s="88">
        <v>4</v>
      </c>
      <c r="K117" s="88">
        <v>5</v>
      </c>
      <c r="L117" s="88">
        <v>5</v>
      </c>
      <c r="M117" s="88">
        <v>5</v>
      </c>
      <c r="N117" s="88">
        <v>5</v>
      </c>
      <c r="O117" s="88">
        <v>5</v>
      </c>
      <c r="P117" s="88">
        <v>4</v>
      </c>
      <c r="Q117" s="88">
        <v>5</v>
      </c>
      <c r="R117" s="88">
        <v>3</v>
      </c>
      <c r="S117" s="88">
        <v>5</v>
      </c>
      <c r="T117" s="88">
        <v>4</v>
      </c>
      <c r="U117" s="88">
        <v>5</v>
      </c>
      <c r="V117" s="88">
        <v>5</v>
      </c>
      <c r="W117" s="88">
        <v>5</v>
      </c>
      <c r="X117" s="88">
        <v>4</v>
      </c>
      <c r="Y117" s="88">
        <v>4</v>
      </c>
      <c r="Z117" s="88">
        <v>4</v>
      </c>
      <c r="AA117" s="88">
        <v>5</v>
      </c>
      <c r="AB117" s="88">
        <v>3</v>
      </c>
      <c r="AC117" s="88">
        <v>3</v>
      </c>
      <c r="AD117" s="88">
        <v>5</v>
      </c>
      <c r="AE117" s="88">
        <v>2</v>
      </c>
      <c r="AF117" s="88">
        <v>3</v>
      </c>
      <c r="AG117" s="88">
        <v>5</v>
      </c>
      <c r="AH117" s="88">
        <v>5</v>
      </c>
      <c r="AI117" s="88">
        <v>5</v>
      </c>
      <c r="AJ117" s="88">
        <v>5</v>
      </c>
      <c r="AK117" s="88">
        <v>2</v>
      </c>
      <c r="AL117" s="88">
        <v>5</v>
      </c>
      <c r="AM117" s="88">
        <v>4</v>
      </c>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91">
        <f>SUM(C117:EM117)</f>
        <v>162</v>
      </c>
      <c r="EO117" s="91">
        <f t="shared" si="12"/>
        <v>5</v>
      </c>
    </row>
    <row r="118" spans="1:145" ht="19.5" thickBot="1" x14ac:dyDescent="0.25">
      <c r="A118" s="87" t="s">
        <v>820</v>
      </c>
      <c r="B118" s="151"/>
      <c r="C118" s="88" t="s">
        <v>821</v>
      </c>
      <c r="D118" s="88" t="s">
        <v>821</v>
      </c>
      <c r="E118" s="88" t="s">
        <v>821</v>
      </c>
      <c r="F118" s="88" t="s">
        <v>821</v>
      </c>
      <c r="G118" s="88" t="s">
        <v>821</v>
      </c>
      <c r="H118" s="88" t="s">
        <v>821</v>
      </c>
      <c r="I118" s="88" t="s">
        <v>821</v>
      </c>
      <c r="J118" s="88" t="s">
        <v>822</v>
      </c>
      <c r="K118" s="88" t="s">
        <v>822</v>
      </c>
      <c r="L118" s="88" t="s">
        <v>821</v>
      </c>
      <c r="M118" s="88" t="s">
        <v>821</v>
      </c>
      <c r="N118" s="88" t="s">
        <v>821</v>
      </c>
      <c r="O118" s="88" t="s">
        <v>821</v>
      </c>
      <c r="P118" s="88" t="s">
        <v>821</v>
      </c>
      <c r="Q118" s="88" t="s">
        <v>821</v>
      </c>
      <c r="R118" s="88" t="s">
        <v>822</v>
      </c>
      <c r="S118" s="88" t="s">
        <v>821</v>
      </c>
      <c r="T118" s="88" t="s">
        <v>821</v>
      </c>
      <c r="U118" s="88" t="s">
        <v>821</v>
      </c>
      <c r="V118" s="88" t="s">
        <v>821</v>
      </c>
      <c r="W118" s="88" t="s">
        <v>821</v>
      </c>
      <c r="X118" s="88" t="s">
        <v>821</v>
      </c>
      <c r="Y118" s="88" t="s">
        <v>821</v>
      </c>
      <c r="Z118" s="88" t="s">
        <v>821</v>
      </c>
      <c r="AA118" s="88" t="s">
        <v>821</v>
      </c>
      <c r="AB118" s="88" t="s">
        <v>821</v>
      </c>
      <c r="AC118" s="88" t="s">
        <v>821</v>
      </c>
      <c r="AD118" s="88" t="s">
        <v>821</v>
      </c>
      <c r="AE118" s="88" t="s">
        <v>821</v>
      </c>
      <c r="AF118" s="88" t="s">
        <v>821</v>
      </c>
      <c r="AG118" s="88" t="s">
        <v>821</v>
      </c>
      <c r="AH118" s="88" t="s">
        <v>821</v>
      </c>
      <c r="AI118" s="88" t="s">
        <v>821</v>
      </c>
      <c r="AJ118" s="88" t="s">
        <v>821</v>
      </c>
      <c r="AK118" s="88" t="s">
        <v>821</v>
      </c>
      <c r="AL118" s="88" t="s">
        <v>821</v>
      </c>
      <c r="AM118" s="88" t="s">
        <v>821</v>
      </c>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91" t="s">
        <v>821</v>
      </c>
      <c r="EO118" s="91" t="s">
        <v>821</v>
      </c>
    </row>
    <row r="119" spans="1:145" ht="19.5" thickBot="1" x14ac:dyDescent="0.25">
      <c r="A119" s="87" t="s">
        <v>823</v>
      </c>
      <c r="B119" s="151"/>
      <c r="C119" s="88" t="s">
        <v>821</v>
      </c>
      <c r="D119" s="88" t="s">
        <v>821</v>
      </c>
      <c r="E119" s="88" t="s">
        <v>821</v>
      </c>
      <c r="F119" s="88" t="s">
        <v>821</v>
      </c>
      <c r="G119" s="88" t="s">
        <v>821</v>
      </c>
      <c r="H119" s="88" t="s">
        <v>821</v>
      </c>
      <c r="I119" s="88" t="s">
        <v>821</v>
      </c>
      <c r="J119" s="88" t="s">
        <v>821</v>
      </c>
      <c r="K119" s="88" t="s">
        <v>821</v>
      </c>
      <c r="L119" s="88" t="s">
        <v>821</v>
      </c>
      <c r="M119" s="88" t="s">
        <v>821</v>
      </c>
      <c r="N119" s="88" t="s">
        <v>821</v>
      </c>
      <c r="O119" s="88" t="s">
        <v>821</v>
      </c>
      <c r="P119" s="88" t="s">
        <v>821</v>
      </c>
      <c r="Q119" s="88" t="s">
        <v>821</v>
      </c>
      <c r="R119" s="88" t="s">
        <v>821</v>
      </c>
      <c r="S119" s="88" t="s">
        <v>821</v>
      </c>
      <c r="T119" s="88" t="s">
        <v>821</v>
      </c>
      <c r="U119" s="88" t="s">
        <v>821</v>
      </c>
      <c r="V119" s="88" t="s">
        <v>821</v>
      </c>
      <c r="W119" s="88" t="s">
        <v>821</v>
      </c>
      <c r="X119" s="88" t="s">
        <v>821</v>
      </c>
      <c r="Y119" s="88" t="s">
        <v>822</v>
      </c>
      <c r="Z119" s="88" t="s">
        <v>821</v>
      </c>
      <c r="AA119" s="88" t="s">
        <v>821</v>
      </c>
      <c r="AB119" s="88" t="s">
        <v>822</v>
      </c>
      <c r="AC119" s="88" t="s">
        <v>821</v>
      </c>
      <c r="AD119" s="88" t="s">
        <v>821</v>
      </c>
      <c r="AE119" s="88" t="s">
        <v>821</v>
      </c>
      <c r="AF119" s="88" t="s">
        <v>821</v>
      </c>
      <c r="AG119" s="88" t="s">
        <v>821</v>
      </c>
      <c r="AH119" s="88" t="s">
        <v>821</v>
      </c>
      <c r="AI119" s="88" t="s">
        <v>821</v>
      </c>
      <c r="AJ119" s="88" t="s">
        <v>821</v>
      </c>
      <c r="AK119" s="88" t="s">
        <v>821</v>
      </c>
      <c r="AL119" s="88" t="s">
        <v>821</v>
      </c>
      <c r="AM119" s="88" t="s">
        <v>821</v>
      </c>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91" t="s">
        <v>821</v>
      </c>
      <c r="EO119" s="91" t="s">
        <v>821</v>
      </c>
    </row>
    <row r="120" spans="1:145" ht="12" thickBot="1" x14ac:dyDescent="0.25">
      <c r="A120" s="87" t="s">
        <v>801</v>
      </c>
      <c r="B120" s="151"/>
      <c r="C120" s="88">
        <v>3</v>
      </c>
      <c r="D120" s="88">
        <v>4</v>
      </c>
      <c r="E120" s="88">
        <v>5</v>
      </c>
      <c r="F120" s="88">
        <v>4</v>
      </c>
      <c r="G120" s="88">
        <v>4</v>
      </c>
      <c r="H120" s="88">
        <v>4</v>
      </c>
      <c r="I120" s="88">
        <v>5</v>
      </c>
      <c r="J120" s="88">
        <v>4</v>
      </c>
      <c r="K120" s="88">
        <v>4</v>
      </c>
      <c r="L120" s="88">
        <v>5</v>
      </c>
      <c r="M120" s="88">
        <v>4</v>
      </c>
      <c r="N120" s="88">
        <v>5</v>
      </c>
      <c r="O120" s="88">
        <v>5</v>
      </c>
      <c r="P120" s="88">
        <v>4</v>
      </c>
      <c r="Q120" s="88">
        <v>5</v>
      </c>
      <c r="R120" s="88">
        <v>4</v>
      </c>
      <c r="S120" s="88">
        <v>5</v>
      </c>
      <c r="T120" s="88">
        <v>4</v>
      </c>
      <c r="U120" s="88">
        <v>5</v>
      </c>
      <c r="V120" s="88">
        <v>5</v>
      </c>
      <c r="W120" s="88">
        <v>5</v>
      </c>
      <c r="X120" s="88">
        <v>5</v>
      </c>
      <c r="Y120" s="88">
        <v>4</v>
      </c>
      <c r="Z120" s="88">
        <v>4</v>
      </c>
      <c r="AA120" s="88">
        <v>5</v>
      </c>
      <c r="AB120" s="88">
        <v>4</v>
      </c>
      <c r="AC120" s="88">
        <v>4</v>
      </c>
      <c r="AD120" s="88">
        <v>5</v>
      </c>
      <c r="AE120" s="88">
        <v>3</v>
      </c>
      <c r="AF120" s="88">
        <v>4</v>
      </c>
      <c r="AG120" s="88">
        <v>5</v>
      </c>
      <c r="AH120" s="88">
        <v>5</v>
      </c>
      <c r="AI120" s="88">
        <v>4</v>
      </c>
      <c r="AJ120" s="88">
        <v>5</v>
      </c>
      <c r="AK120" s="88">
        <v>2</v>
      </c>
      <c r="AL120" s="88">
        <v>5</v>
      </c>
      <c r="AM120" s="88">
        <v>4</v>
      </c>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91">
        <f>SUM(C120:EM120)</f>
        <v>161</v>
      </c>
      <c r="EO120" s="91">
        <f t="shared" si="12"/>
        <v>5</v>
      </c>
    </row>
    <row r="121" spans="1:145" ht="12" thickBot="1" x14ac:dyDescent="0.25">
      <c r="A121" s="92" t="s">
        <v>848</v>
      </c>
      <c r="B121" s="153" t="s">
        <v>849</v>
      </c>
      <c r="C121" s="93">
        <v>69</v>
      </c>
      <c r="D121" s="93">
        <v>77</v>
      </c>
      <c r="E121" s="93">
        <v>342</v>
      </c>
      <c r="F121" s="93">
        <v>253</v>
      </c>
      <c r="G121" s="93">
        <v>240</v>
      </c>
      <c r="H121" s="93">
        <v>256</v>
      </c>
      <c r="I121" s="93">
        <v>391</v>
      </c>
      <c r="J121" s="93">
        <v>358</v>
      </c>
      <c r="K121" s="93">
        <v>58</v>
      </c>
      <c r="L121" s="93">
        <v>308</v>
      </c>
      <c r="M121" s="93">
        <v>13</v>
      </c>
      <c r="N121" s="93">
        <v>21</v>
      </c>
      <c r="O121" s="93">
        <v>32</v>
      </c>
      <c r="P121" s="93">
        <v>35</v>
      </c>
      <c r="Q121" s="93">
        <v>56</v>
      </c>
      <c r="R121" s="93">
        <v>66</v>
      </c>
      <c r="S121" s="93">
        <v>82</v>
      </c>
      <c r="T121" s="93">
        <v>92</v>
      </c>
      <c r="U121" s="93">
        <v>20</v>
      </c>
      <c r="V121" s="93">
        <v>36</v>
      </c>
      <c r="W121" s="93">
        <v>108</v>
      </c>
      <c r="X121" s="93">
        <v>115</v>
      </c>
      <c r="Y121" s="93">
        <v>23</v>
      </c>
      <c r="Z121" s="93">
        <v>379</v>
      </c>
      <c r="AA121" s="93">
        <v>408</v>
      </c>
      <c r="AB121" s="93">
        <v>6</v>
      </c>
      <c r="AC121" s="93">
        <v>38</v>
      </c>
      <c r="AD121" s="93">
        <v>53</v>
      </c>
      <c r="AE121" s="93">
        <v>122</v>
      </c>
      <c r="AF121" s="93">
        <v>226</v>
      </c>
      <c r="AG121" s="93">
        <v>235</v>
      </c>
      <c r="AH121" s="93">
        <v>237</v>
      </c>
      <c r="AI121" s="93">
        <v>238</v>
      </c>
      <c r="AJ121" s="93">
        <v>239</v>
      </c>
      <c r="AK121" s="93">
        <v>243</v>
      </c>
      <c r="AL121" s="93">
        <v>248</v>
      </c>
      <c r="AM121" s="93">
        <v>249</v>
      </c>
      <c r="AN121" s="93">
        <v>251</v>
      </c>
      <c r="AO121" s="93">
        <v>252</v>
      </c>
      <c r="AP121" s="93">
        <v>257</v>
      </c>
      <c r="AQ121" s="93">
        <v>260</v>
      </c>
      <c r="AR121" s="93">
        <v>263</v>
      </c>
      <c r="AS121" s="93">
        <v>264</v>
      </c>
      <c r="AT121" s="93">
        <v>267</v>
      </c>
      <c r="AU121" s="93">
        <v>284</v>
      </c>
      <c r="AV121" s="93">
        <v>298</v>
      </c>
      <c r="AW121" s="93">
        <v>300</v>
      </c>
      <c r="AX121" s="93">
        <v>339</v>
      </c>
      <c r="AY121" s="93">
        <v>340</v>
      </c>
      <c r="AZ121" s="93">
        <v>341</v>
      </c>
      <c r="BA121" s="93">
        <v>343</v>
      </c>
      <c r="BB121" s="93">
        <v>415</v>
      </c>
      <c r="BC121" s="93">
        <v>282</v>
      </c>
      <c r="BD121" s="93">
        <v>114</v>
      </c>
      <c r="BE121" s="93">
        <v>233</v>
      </c>
      <c r="BF121" s="93">
        <v>229</v>
      </c>
      <c r="BG121" s="93">
        <v>63</v>
      </c>
      <c r="BH121" s="93">
        <v>218</v>
      </c>
      <c r="BI121" s="93">
        <v>220</v>
      </c>
      <c r="BJ121" s="93">
        <v>221</v>
      </c>
      <c r="BK121" s="93">
        <v>32</v>
      </c>
      <c r="BL121" s="93">
        <v>56</v>
      </c>
      <c r="BM121" s="93">
        <v>82</v>
      </c>
      <c r="BN121" s="93">
        <v>92</v>
      </c>
      <c r="BO121" s="93">
        <v>250</v>
      </c>
      <c r="BP121" s="93">
        <v>269</v>
      </c>
      <c r="BQ121" s="93">
        <v>20</v>
      </c>
      <c r="BR121" s="93">
        <v>251</v>
      </c>
      <c r="BS121" s="93">
        <v>271</v>
      </c>
      <c r="BT121" s="93">
        <v>23</v>
      </c>
      <c r="BU121" s="93">
        <v>230</v>
      </c>
      <c r="BV121" s="93">
        <v>392</v>
      </c>
      <c r="BW121" s="93">
        <v>393</v>
      </c>
      <c r="BX121" s="93">
        <v>381</v>
      </c>
      <c r="BY121" s="93">
        <v>293</v>
      </c>
      <c r="BZ121" s="93">
        <v>77</v>
      </c>
      <c r="CA121" s="93">
        <v>27</v>
      </c>
      <c r="CB121" s="93">
        <v>289</v>
      </c>
      <c r="CC121" s="93">
        <v>310</v>
      </c>
      <c r="CD121" s="93">
        <v>313</v>
      </c>
      <c r="CE121" s="93">
        <v>324</v>
      </c>
      <c r="CF121" s="93">
        <v>327</v>
      </c>
      <c r="CG121" s="93">
        <v>332</v>
      </c>
      <c r="CH121" s="93">
        <v>329</v>
      </c>
      <c r="CI121" s="93">
        <v>352</v>
      </c>
      <c r="CJ121" s="93">
        <v>278</v>
      </c>
      <c r="CK121" s="93">
        <v>286</v>
      </c>
      <c r="CL121" s="93">
        <v>292</v>
      </c>
      <c r="CM121" s="93">
        <v>295</v>
      </c>
      <c r="CN121" s="93">
        <v>317</v>
      </c>
      <c r="CO121" s="93">
        <v>354</v>
      </c>
      <c r="CP121" s="93">
        <v>270</v>
      </c>
      <c r="CQ121" s="93">
        <v>272</v>
      </c>
      <c r="CR121" s="93">
        <v>299</v>
      </c>
      <c r="CS121" s="93">
        <v>258</v>
      </c>
      <c r="CT121" s="93">
        <v>346</v>
      </c>
      <c r="CU121" s="93">
        <v>301</v>
      </c>
      <c r="CV121" s="93">
        <v>336</v>
      </c>
      <c r="CW121" s="93">
        <v>234</v>
      </c>
      <c r="CX121" s="93">
        <v>297</v>
      </c>
      <c r="CY121" s="93">
        <v>29</v>
      </c>
      <c r="CZ121" s="93">
        <v>35</v>
      </c>
      <c r="DA121" s="93">
        <v>66</v>
      </c>
      <c r="DB121" s="93">
        <v>219</v>
      </c>
      <c r="DC121" s="93">
        <v>36</v>
      </c>
      <c r="DD121" s="93">
        <v>38</v>
      </c>
      <c r="DE121" s="93">
        <v>122</v>
      </c>
      <c r="DF121" s="93">
        <v>237</v>
      </c>
      <c r="DG121" s="93">
        <v>243</v>
      </c>
      <c r="DH121" s="93">
        <v>284</v>
      </c>
      <c r="DI121" s="93">
        <v>298</v>
      </c>
      <c r="DJ121" s="93">
        <v>300</v>
      </c>
      <c r="DK121" s="93">
        <v>285</v>
      </c>
      <c r="DL121" s="93">
        <v>349</v>
      </c>
      <c r="DM121" s="93">
        <v>330</v>
      </c>
      <c r="DN121" s="93">
        <v>294</v>
      </c>
      <c r="DO121" s="93">
        <v>247</v>
      </c>
      <c r="DP121" s="93">
        <v>255</v>
      </c>
      <c r="DQ121" s="93">
        <v>364</v>
      </c>
      <c r="DR121" s="93">
        <v>351</v>
      </c>
      <c r="DS121" s="93">
        <v>58</v>
      </c>
      <c r="DT121" s="93">
        <v>249</v>
      </c>
      <c r="DU121" s="93">
        <v>248</v>
      </c>
      <c r="DV121" s="93">
        <v>257</v>
      </c>
      <c r="DW121" s="93">
        <v>148</v>
      </c>
      <c r="DX121" s="93">
        <v>285</v>
      </c>
      <c r="DY121" s="93">
        <v>275</v>
      </c>
      <c r="DZ121" s="93">
        <v>304</v>
      </c>
      <c r="EA121" s="93">
        <v>69</v>
      </c>
      <c r="EB121" s="93">
        <v>259</v>
      </c>
      <c r="EC121" s="93">
        <v>268</v>
      </c>
      <c r="ED121" s="93">
        <v>273</v>
      </c>
      <c r="EE121" s="93">
        <v>315</v>
      </c>
      <c r="EF121" s="93">
        <v>261</v>
      </c>
      <c r="EG121" s="93">
        <v>350</v>
      </c>
      <c r="EH121" s="93">
        <v>225</v>
      </c>
      <c r="EI121" s="93">
        <v>311</v>
      </c>
      <c r="EJ121" s="93">
        <v>93</v>
      </c>
      <c r="EK121" s="93">
        <v>246</v>
      </c>
      <c r="EL121" s="93">
        <v>331</v>
      </c>
      <c r="EM121" s="93">
        <v>302</v>
      </c>
      <c r="EN121" s="90" t="s">
        <v>753</v>
      </c>
      <c r="EO121" s="90" t="s">
        <v>814</v>
      </c>
    </row>
    <row r="122" spans="1:145" ht="12" thickBot="1" x14ac:dyDescent="0.25">
      <c r="A122" s="92" t="s">
        <v>815</v>
      </c>
      <c r="B122" s="153"/>
      <c r="C122" s="93">
        <v>5</v>
      </c>
      <c r="D122" s="93">
        <v>4</v>
      </c>
      <c r="E122" s="93">
        <v>5</v>
      </c>
      <c r="F122" s="93">
        <v>5</v>
      </c>
      <c r="G122" s="93">
        <v>5</v>
      </c>
      <c r="H122" s="93">
        <v>4</v>
      </c>
      <c r="I122" s="93">
        <v>3</v>
      </c>
      <c r="J122" s="93">
        <v>4</v>
      </c>
      <c r="K122" s="93">
        <v>4</v>
      </c>
      <c r="L122" s="93">
        <v>5</v>
      </c>
      <c r="M122" s="93">
        <v>5</v>
      </c>
      <c r="N122" s="93">
        <v>5</v>
      </c>
      <c r="O122" s="93">
        <v>5</v>
      </c>
      <c r="P122" s="93">
        <v>4</v>
      </c>
      <c r="Q122" s="93">
        <v>5</v>
      </c>
      <c r="R122" s="93">
        <v>4</v>
      </c>
      <c r="S122" s="93">
        <v>3</v>
      </c>
      <c r="T122" s="93">
        <v>2</v>
      </c>
      <c r="U122" s="93">
        <v>5</v>
      </c>
      <c r="V122" s="93">
        <v>4</v>
      </c>
      <c r="W122" s="93">
        <v>5</v>
      </c>
      <c r="X122" s="93">
        <v>5</v>
      </c>
      <c r="Y122" s="93">
        <v>5</v>
      </c>
      <c r="Z122" s="93">
        <v>4</v>
      </c>
      <c r="AA122" s="93">
        <v>3</v>
      </c>
      <c r="AB122" s="93">
        <v>5</v>
      </c>
      <c r="AC122" s="93">
        <v>5</v>
      </c>
      <c r="AD122" s="93">
        <v>4</v>
      </c>
      <c r="AE122" s="93">
        <v>4</v>
      </c>
      <c r="AF122" s="93">
        <v>3</v>
      </c>
      <c r="AG122" s="93">
        <v>5</v>
      </c>
      <c r="AH122" s="93">
        <v>5</v>
      </c>
      <c r="AI122" s="93">
        <v>5</v>
      </c>
      <c r="AJ122" s="93">
        <v>5</v>
      </c>
      <c r="AK122" s="93">
        <v>5</v>
      </c>
      <c r="AL122" s="93">
        <v>5</v>
      </c>
      <c r="AM122" s="93">
        <v>4</v>
      </c>
      <c r="AN122" s="93">
        <v>4</v>
      </c>
      <c r="AO122" s="93">
        <v>4</v>
      </c>
      <c r="AP122" s="93">
        <v>5</v>
      </c>
      <c r="AQ122" s="93">
        <v>5</v>
      </c>
      <c r="AR122" s="93">
        <v>5</v>
      </c>
      <c r="AS122" s="93">
        <v>5</v>
      </c>
      <c r="AT122" s="93">
        <v>5</v>
      </c>
      <c r="AU122" s="93">
        <v>5</v>
      </c>
      <c r="AV122" s="93">
        <v>5</v>
      </c>
      <c r="AW122" s="93">
        <v>5</v>
      </c>
      <c r="AX122" s="93">
        <v>5</v>
      </c>
      <c r="AY122" s="93">
        <v>5</v>
      </c>
      <c r="AZ122" s="93">
        <v>5</v>
      </c>
      <c r="BA122" s="93">
        <v>5</v>
      </c>
      <c r="BB122" s="93">
        <v>5</v>
      </c>
      <c r="BC122" s="93">
        <v>4</v>
      </c>
      <c r="BD122" s="93">
        <v>3</v>
      </c>
      <c r="BE122" s="93">
        <v>4</v>
      </c>
      <c r="BF122" s="93">
        <v>3</v>
      </c>
      <c r="BG122" s="93">
        <v>5</v>
      </c>
      <c r="BH122" s="93">
        <v>5</v>
      </c>
      <c r="BI122" s="93">
        <v>4</v>
      </c>
      <c r="BJ122" s="93">
        <v>4</v>
      </c>
      <c r="BK122" s="93">
        <v>5</v>
      </c>
      <c r="BL122" s="93">
        <v>5</v>
      </c>
      <c r="BM122" s="93">
        <v>4</v>
      </c>
      <c r="BN122" s="93">
        <v>5</v>
      </c>
      <c r="BO122" s="93">
        <v>5</v>
      </c>
      <c r="BP122" s="93">
        <v>5</v>
      </c>
      <c r="BQ122" s="93">
        <v>4</v>
      </c>
      <c r="BR122" s="93">
        <v>3</v>
      </c>
      <c r="BS122" s="93">
        <v>1</v>
      </c>
      <c r="BT122" s="93">
        <v>5</v>
      </c>
      <c r="BU122" s="93">
        <v>4</v>
      </c>
      <c r="BV122" s="93">
        <v>4</v>
      </c>
      <c r="BW122" s="93">
        <v>3</v>
      </c>
      <c r="BX122" s="93">
        <v>3</v>
      </c>
      <c r="BY122" s="93">
        <v>4</v>
      </c>
      <c r="BZ122" s="93">
        <v>4</v>
      </c>
      <c r="CA122" s="93">
        <v>5</v>
      </c>
      <c r="CB122" s="93">
        <v>4</v>
      </c>
      <c r="CC122" s="93">
        <v>4</v>
      </c>
      <c r="CD122" s="93">
        <v>4</v>
      </c>
      <c r="CE122" s="93">
        <v>4</v>
      </c>
      <c r="CF122" s="93">
        <v>5</v>
      </c>
      <c r="CG122" s="93">
        <v>5</v>
      </c>
      <c r="CH122" s="93">
        <v>5</v>
      </c>
      <c r="CI122" s="93">
        <v>5</v>
      </c>
      <c r="CJ122" s="93">
        <v>5</v>
      </c>
      <c r="CK122" s="93">
        <v>4</v>
      </c>
      <c r="CL122" s="93">
        <v>5</v>
      </c>
      <c r="CM122" s="93">
        <v>1</v>
      </c>
      <c r="CN122" s="93">
        <v>4</v>
      </c>
      <c r="CO122" s="93">
        <v>5</v>
      </c>
      <c r="CP122" s="93">
        <v>4</v>
      </c>
      <c r="CQ122" s="93">
        <v>5</v>
      </c>
      <c r="CR122" s="93">
        <v>5</v>
      </c>
      <c r="CS122" s="93">
        <v>5</v>
      </c>
      <c r="CT122" s="93">
        <v>5</v>
      </c>
      <c r="CU122" s="93">
        <v>5</v>
      </c>
      <c r="CV122" s="93">
        <v>4</v>
      </c>
      <c r="CW122" s="93">
        <v>5</v>
      </c>
      <c r="CX122" s="93">
        <v>5</v>
      </c>
      <c r="CY122" s="93">
        <v>4</v>
      </c>
      <c r="CZ122" s="93">
        <v>4</v>
      </c>
      <c r="DA122" s="93">
        <v>4</v>
      </c>
      <c r="DB122" s="93">
        <v>4</v>
      </c>
      <c r="DC122" s="93">
        <v>4</v>
      </c>
      <c r="DD122" s="93">
        <v>5</v>
      </c>
      <c r="DE122" s="93">
        <v>4</v>
      </c>
      <c r="DF122" s="93">
        <v>5</v>
      </c>
      <c r="DG122" s="93">
        <v>5</v>
      </c>
      <c r="DH122" s="93">
        <v>5</v>
      </c>
      <c r="DI122" s="93">
        <v>5</v>
      </c>
      <c r="DJ122" s="93">
        <v>5</v>
      </c>
      <c r="DK122" s="93">
        <v>5</v>
      </c>
      <c r="DL122" s="93">
        <v>5</v>
      </c>
      <c r="DM122" s="93">
        <v>5</v>
      </c>
      <c r="DN122" s="93">
        <v>5</v>
      </c>
      <c r="DO122" s="93">
        <v>4</v>
      </c>
      <c r="DP122" s="93">
        <v>5</v>
      </c>
      <c r="DQ122" s="93">
        <v>5</v>
      </c>
      <c r="DR122" s="93">
        <v>5</v>
      </c>
      <c r="DS122" s="93">
        <v>4</v>
      </c>
      <c r="DT122" s="93">
        <v>5</v>
      </c>
      <c r="DU122" s="93">
        <v>5</v>
      </c>
      <c r="DV122" s="93">
        <v>5</v>
      </c>
      <c r="DW122" s="93">
        <v>5</v>
      </c>
      <c r="DX122" s="93">
        <v>5</v>
      </c>
      <c r="DY122" s="93">
        <v>5</v>
      </c>
      <c r="DZ122" s="93">
        <v>4</v>
      </c>
      <c r="EA122" s="93">
        <v>4</v>
      </c>
      <c r="EB122" s="93">
        <v>5</v>
      </c>
      <c r="EC122" s="93">
        <v>5</v>
      </c>
      <c r="ED122" s="93">
        <v>4</v>
      </c>
      <c r="EE122" s="93">
        <v>5</v>
      </c>
      <c r="EF122" s="93">
        <v>5</v>
      </c>
      <c r="EG122" s="93">
        <v>5</v>
      </c>
      <c r="EH122" s="93">
        <v>4</v>
      </c>
      <c r="EI122" s="93">
        <v>5</v>
      </c>
      <c r="EJ122" s="93">
        <v>3</v>
      </c>
      <c r="EK122" s="93">
        <v>5</v>
      </c>
      <c r="EL122" s="93">
        <v>5</v>
      </c>
      <c r="EM122" s="93">
        <v>5</v>
      </c>
      <c r="EN122" s="91">
        <f>SUM(C122:EM122)</f>
        <v>631</v>
      </c>
      <c r="EO122" s="91">
        <f>ROUNDUP(EN122/141,0)</f>
        <v>5</v>
      </c>
    </row>
    <row r="123" spans="1:145" ht="12" thickBot="1" x14ac:dyDescent="0.25">
      <c r="A123" s="92" t="s">
        <v>816</v>
      </c>
      <c r="B123" s="153"/>
      <c r="C123" s="93">
        <v>4</v>
      </c>
      <c r="D123" s="93">
        <v>3</v>
      </c>
      <c r="E123" s="93">
        <v>5</v>
      </c>
      <c r="F123" s="93">
        <v>5</v>
      </c>
      <c r="G123" s="93">
        <v>5</v>
      </c>
      <c r="H123" s="93">
        <v>3</v>
      </c>
      <c r="I123" s="93">
        <v>4</v>
      </c>
      <c r="J123" s="93">
        <v>5</v>
      </c>
      <c r="K123" s="93">
        <v>3</v>
      </c>
      <c r="L123" s="93">
        <v>5</v>
      </c>
      <c r="M123" s="93">
        <v>5</v>
      </c>
      <c r="N123" s="93">
        <v>3</v>
      </c>
      <c r="O123" s="93">
        <v>5</v>
      </c>
      <c r="P123" s="93">
        <v>5</v>
      </c>
      <c r="Q123" s="93">
        <v>5</v>
      </c>
      <c r="R123" s="93">
        <v>3</v>
      </c>
      <c r="S123" s="93">
        <v>5</v>
      </c>
      <c r="T123" s="93">
        <v>3</v>
      </c>
      <c r="U123" s="93">
        <v>4</v>
      </c>
      <c r="V123" s="93">
        <v>3</v>
      </c>
      <c r="W123" s="93">
        <v>5</v>
      </c>
      <c r="X123" s="93">
        <v>4</v>
      </c>
      <c r="Y123" s="93">
        <v>5</v>
      </c>
      <c r="Z123" s="93">
        <v>4</v>
      </c>
      <c r="AA123" s="93">
        <v>3</v>
      </c>
      <c r="AB123" s="93">
        <v>5</v>
      </c>
      <c r="AC123" s="93">
        <v>5</v>
      </c>
      <c r="AD123" s="93">
        <v>3</v>
      </c>
      <c r="AE123" s="93">
        <v>4</v>
      </c>
      <c r="AF123" s="93">
        <v>2</v>
      </c>
      <c r="AG123" s="93">
        <v>5</v>
      </c>
      <c r="AH123" s="93">
        <v>5</v>
      </c>
      <c r="AI123" s="93">
        <v>4</v>
      </c>
      <c r="AJ123" s="93">
        <v>5</v>
      </c>
      <c r="AK123" s="93">
        <v>4</v>
      </c>
      <c r="AL123" s="93">
        <v>4</v>
      </c>
      <c r="AM123" s="93">
        <v>5</v>
      </c>
      <c r="AN123" s="93">
        <v>3</v>
      </c>
      <c r="AO123" s="93">
        <v>4</v>
      </c>
      <c r="AP123" s="93">
        <v>4</v>
      </c>
      <c r="AQ123" s="93">
        <v>5</v>
      </c>
      <c r="AR123" s="93">
        <v>5</v>
      </c>
      <c r="AS123" s="93">
        <v>5</v>
      </c>
      <c r="AT123" s="93">
        <v>5</v>
      </c>
      <c r="AU123" s="93">
        <v>5</v>
      </c>
      <c r="AV123" s="93">
        <v>5</v>
      </c>
      <c r="AW123" s="93">
        <v>4</v>
      </c>
      <c r="AX123" s="93">
        <v>4</v>
      </c>
      <c r="AY123" s="93">
        <v>5</v>
      </c>
      <c r="AZ123" s="93">
        <v>3</v>
      </c>
      <c r="BA123" s="93">
        <v>5</v>
      </c>
      <c r="BB123" s="93">
        <v>5</v>
      </c>
      <c r="BC123" s="93">
        <v>4</v>
      </c>
      <c r="BD123" s="93">
        <v>3</v>
      </c>
      <c r="BE123" s="93">
        <v>3</v>
      </c>
      <c r="BF123" s="93">
        <v>4</v>
      </c>
      <c r="BG123" s="93">
        <v>5</v>
      </c>
      <c r="BH123" s="93">
        <v>4</v>
      </c>
      <c r="BI123" s="93">
        <v>3</v>
      </c>
      <c r="BJ123" s="93">
        <v>3</v>
      </c>
      <c r="BK123" s="93">
        <v>5</v>
      </c>
      <c r="BL123" s="93">
        <v>5</v>
      </c>
      <c r="BM123" s="93">
        <v>4</v>
      </c>
      <c r="BN123" s="93">
        <v>4</v>
      </c>
      <c r="BO123" s="93">
        <v>4</v>
      </c>
      <c r="BP123" s="93">
        <v>5</v>
      </c>
      <c r="BQ123" s="93">
        <v>5</v>
      </c>
      <c r="BR123" s="93">
        <v>5</v>
      </c>
      <c r="BS123" s="93">
        <v>2</v>
      </c>
      <c r="BT123" s="93">
        <v>5</v>
      </c>
      <c r="BU123" s="93">
        <v>4</v>
      </c>
      <c r="BV123" s="93">
        <v>4</v>
      </c>
      <c r="BW123" s="93">
        <v>4</v>
      </c>
      <c r="BX123" s="93">
        <v>3</v>
      </c>
      <c r="BY123" s="93">
        <v>4</v>
      </c>
      <c r="BZ123" s="93">
        <v>3</v>
      </c>
      <c r="CA123" s="93">
        <v>5</v>
      </c>
      <c r="CB123" s="93">
        <v>4</v>
      </c>
      <c r="CC123" s="93">
        <v>4</v>
      </c>
      <c r="CD123" s="93">
        <v>5</v>
      </c>
      <c r="CE123" s="93">
        <v>4</v>
      </c>
      <c r="CF123" s="93">
        <v>5</v>
      </c>
      <c r="CG123" s="93">
        <v>4</v>
      </c>
      <c r="CH123" s="93">
        <v>5</v>
      </c>
      <c r="CI123" s="93">
        <v>5</v>
      </c>
      <c r="CJ123" s="93">
        <v>4</v>
      </c>
      <c r="CK123" s="93">
        <v>4</v>
      </c>
      <c r="CL123" s="93">
        <v>4</v>
      </c>
      <c r="CM123" s="93">
        <v>1</v>
      </c>
      <c r="CN123" s="93">
        <v>4</v>
      </c>
      <c r="CO123" s="93">
        <v>4</v>
      </c>
      <c r="CP123" s="93">
        <v>4</v>
      </c>
      <c r="CQ123" s="93">
        <v>5</v>
      </c>
      <c r="CR123" s="93">
        <v>5</v>
      </c>
      <c r="CS123" s="93">
        <v>5</v>
      </c>
      <c r="CT123" s="93">
        <v>5</v>
      </c>
      <c r="CU123" s="93">
        <v>4</v>
      </c>
      <c r="CV123" s="93">
        <v>3</v>
      </c>
      <c r="CW123" s="93">
        <v>4</v>
      </c>
      <c r="CX123" s="93">
        <v>4</v>
      </c>
      <c r="CY123" s="93">
        <v>3</v>
      </c>
      <c r="CZ123" s="93">
        <v>5</v>
      </c>
      <c r="DA123" s="93">
        <v>3</v>
      </c>
      <c r="DB123" s="93">
        <v>3</v>
      </c>
      <c r="DC123" s="93">
        <v>4</v>
      </c>
      <c r="DD123" s="93">
        <v>5</v>
      </c>
      <c r="DE123" s="93">
        <v>4</v>
      </c>
      <c r="DF123" s="93">
        <v>5</v>
      </c>
      <c r="DG123" s="93">
        <v>4</v>
      </c>
      <c r="DH123" s="93">
        <v>5</v>
      </c>
      <c r="DI123" s="93">
        <v>5</v>
      </c>
      <c r="DJ123" s="93">
        <v>5</v>
      </c>
      <c r="DK123" s="93">
        <v>5</v>
      </c>
      <c r="DL123" s="93">
        <v>4</v>
      </c>
      <c r="DM123" s="93">
        <v>4</v>
      </c>
      <c r="DN123" s="93">
        <v>4</v>
      </c>
      <c r="DO123" s="93">
        <v>3</v>
      </c>
      <c r="DP123" s="93">
        <v>5</v>
      </c>
      <c r="DQ123" s="93">
        <v>5</v>
      </c>
      <c r="DR123" s="93">
        <v>4</v>
      </c>
      <c r="DS123" s="93">
        <v>4</v>
      </c>
      <c r="DT123" s="93">
        <v>4</v>
      </c>
      <c r="DU123" s="93">
        <v>5</v>
      </c>
      <c r="DV123" s="93">
        <v>5</v>
      </c>
      <c r="DW123" s="93">
        <v>3</v>
      </c>
      <c r="DX123" s="93">
        <v>5</v>
      </c>
      <c r="DY123" s="93">
        <v>4</v>
      </c>
      <c r="DZ123" s="93">
        <v>3</v>
      </c>
      <c r="EA123" s="93">
        <v>4</v>
      </c>
      <c r="EB123" s="93">
        <v>5</v>
      </c>
      <c r="EC123" s="93">
        <v>5</v>
      </c>
      <c r="ED123" s="93">
        <v>5</v>
      </c>
      <c r="EE123" s="93">
        <v>5</v>
      </c>
      <c r="EF123" s="93">
        <v>5</v>
      </c>
      <c r="EG123" s="93">
        <v>5</v>
      </c>
      <c r="EH123" s="93">
        <v>4</v>
      </c>
      <c r="EI123" s="93">
        <v>5</v>
      </c>
      <c r="EJ123" s="93">
        <v>3</v>
      </c>
      <c r="EK123" s="93">
        <v>5</v>
      </c>
      <c r="EL123" s="93">
        <v>4</v>
      </c>
      <c r="EM123" s="93">
        <v>4</v>
      </c>
      <c r="EN123" s="91">
        <f>SUM(C123:EM123)</f>
        <v>595</v>
      </c>
      <c r="EO123" s="91">
        <f t="shared" ref="EO123:EO129" si="13">ROUNDUP(EN123/141,0)</f>
        <v>5</v>
      </c>
    </row>
    <row r="124" spans="1:145" ht="12" thickBot="1" x14ac:dyDescent="0.25">
      <c r="A124" s="92" t="s">
        <v>817</v>
      </c>
      <c r="B124" s="153"/>
      <c r="C124" s="93">
        <v>4</v>
      </c>
      <c r="D124" s="93">
        <v>3</v>
      </c>
      <c r="E124" s="93">
        <v>5</v>
      </c>
      <c r="F124" s="93">
        <v>5</v>
      </c>
      <c r="G124" s="93">
        <v>5</v>
      </c>
      <c r="H124" s="93">
        <v>3</v>
      </c>
      <c r="I124" s="93">
        <v>4</v>
      </c>
      <c r="J124" s="93">
        <v>4</v>
      </c>
      <c r="K124" s="93">
        <v>3</v>
      </c>
      <c r="L124" s="93">
        <v>5</v>
      </c>
      <c r="M124" s="93">
        <v>5</v>
      </c>
      <c r="N124" s="93">
        <v>3</v>
      </c>
      <c r="O124" s="93">
        <v>4</v>
      </c>
      <c r="P124" s="93">
        <v>4</v>
      </c>
      <c r="Q124" s="93">
        <v>5</v>
      </c>
      <c r="R124" s="93">
        <v>4</v>
      </c>
      <c r="S124" s="93">
        <v>4</v>
      </c>
      <c r="T124" s="93">
        <v>5</v>
      </c>
      <c r="U124" s="93">
        <v>5</v>
      </c>
      <c r="V124" s="93">
        <v>3</v>
      </c>
      <c r="W124" s="93">
        <v>5</v>
      </c>
      <c r="X124" s="93">
        <v>4</v>
      </c>
      <c r="Y124" s="93">
        <v>5</v>
      </c>
      <c r="Z124" s="93">
        <v>4</v>
      </c>
      <c r="AA124" s="93">
        <v>2</v>
      </c>
      <c r="AB124" s="93">
        <v>5</v>
      </c>
      <c r="AC124" s="93">
        <v>5</v>
      </c>
      <c r="AD124" s="93">
        <v>4</v>
      </c>
      <c r="AE124" s="93">
        <v>4</v>
      </c>
      <c r="AF124" s="93">
        <v>2</v>
      </c>
      <c r="AG124" s="93">
        <v>5</v>
      </c>
      <c r="AH124" s="93">
        <v>5</v>
      </c>
      <c r="AI124" s="93">
        <v>4</v>
      </c>
      <c r="AJ124" s="93">
        <v>5</v>
      </c>
      <c r="AK124" s="93">
        <v>4</v>
      </c>
      <c r="AL124" s="93">
        <v>4</v>
      </c>
      <c r="AM124" s="93">
        <v>4</v>
      </c>
      <c r="AN124" s="93">
        <v>3</v>
      </c>
      <c r="AO124" s="93">
        <v>4</v>
      </c>
      <c r="AP124" s="93">
        <v>5</v>
      </c>
      <c r="AQ124" s="93">
        <v>5</v>
      </c>
      <c r="AR124" s="93">
        <v>5</v>
      </c>
      <c r="AS124" s="93">
        <v>5</v>
      </c>
      <c r="AT124" s="93">
        <v>4</v>
      </c>
      <c r="AU124" s="93">
        <v>5</v>
      </c>
      <c r="AV124" s="93"/>
      <c r="AW124" s="93">
        <v>5</v>
      </c>
      <c r="AX124" s="93">
        <v>4</v>
      </c>
      <c r="AY124" s="93">
        <v>4</v>
      </c>
      <c r="AZ124" s="93">
        <v>3</v>
      </c>
      <c r="BA124" s="93">
        <v>5</v>
      </c>
      <c r="BB124" s="93">
        <v>5</v>
      </c>
      <c r="BC124" s="93">
        <v>3</v>
      </c>
      <c r="BD124" s="93">
        <v>3</v>
      </c>
      <c r="BE124" s="93">
        <v>3</v>
      </c>
      <c r="BF124" s="93">
        <v>4</v>
      </c>
      <c r="BG124" s="93">
        <v>4</v>
      </c>
      <c r="BH124" s="93">
        <v>4</v>
      </c>
      <c r="BI124" s="93">
        <v>3</v>
      </c>
      <c r="BJ124" s="93">
        <v>3</v>
      </c>
      <c r="BK124" s="93">
        <v>4</v>
      </c>
      <c r="BL124" s="93">
        <v>5</v>
      </c>
      <c r="BM124" s="93">
        <v>5</v>
      </c>
      <c r="BN124" s="93">
        <v>3</v>
      </c>
      <c r="BO124" s="93">
        <v>4</v>
      </c>
      <c r="BP124" s="93">
        <v>5</v>
      </c>
      <c r="BQ124" s="93">
        <v>5</v>
      </c>
      <c r="BR124" s="93">
        <v>4</v>
      </c>
      <c r="BS124" s="93">
        <v>2</v>
      </c>
      <c r="BT124" s="93">
        <v>5</v>
      </c>
      <c r="BU124" s="93">
        <v>3</v>
      </c>
      <c r="BV124" s="93">
        <v>4</v>
      </c>
      <c r="BW124" s="93">
        <v>4</v>
      </c>
      <c r="BX124" s="93">
        <v>4</v>
      </c>
      <c r="BY124" s="93">
        <v>4</v>
      </c>
      <c r="BZ124" s="93">
        <v>4</v>
      </c>
      <c r="CA124" s="93">
        <v>5</v>
      </c>
      <c r="CB124" s="93">
        <v>4</v>
      </c>
      <c r="CC124" s="93">
        <v>4</v>
      </c>
      <c r="CD124" s="93">
        <v>5</v>
      </c>
      <c r="CE124" s="93">
        <v>5</v>
      </c>
      <c r="CF124" s="93">
        <v>4</v>
      </c>
      <c r="CG124" s="93">
        <v>5</v>
      </c>
      <c r="CH124" s="93">
        <v>4</v>
      </c>
      <c r="CI124" s="93">
        <v>5</v>
      </c>
      <c r="CJ124" s="93">
        <v>5</v>
      </c>
      <c r="CK124" s="93">
        <v>4</v>
      </c>
      <c r="CL124" s="93">
        <v>5</v>
      </c>
      <c r="CM124" s="93">
        <v>1</v>
      </c>
      <c r="CN124" s="93">
        <v>5</v>
      </c>
      <c r="CO124" s="93">
        <v>5</v>
      </c>
      <c r="CP124" s="93">
        <v>3</v>
      </c>
      <c r="CQ124" s="93">
        <v>3</v>
      </c>
      <c r="CR124" s="93">
        <v>4</v>
      </c>
      <c r="CS124" s="93">
        <v>5</v>
      </c>
      <c r="CT124" s="93">
        <v>4</v>
      </c>
      <c r="CU124" s="93">
        <v>5</v>
      </c>
      <c r="CV124" s="93">
        <v>4</v>
      </c>
      <c r="CW124" s="93">
        <v>3</v>
      </c>
      <c r="CX124" s="93">
        <v>1</v>
      </c>
      <c r="CY124" s="93">
        <v>4</v>
      </c>
      <c r="CZ124" s="93">
        <v>4</v>
      </c>
      <c r="DA124" s="93">
        <v>4</v>
      </c>
      <c r="DB124" s="93">
        <v>3</v>
      </c>
      <c r="DC124" s="93">
        <v>4</v>
      </c>
      <c r="DD124" s="93">
        <v>5</v>
      </c>
      <c r="DE124" s="93">
        <v>4</v>
      </c>
      <c r="DF124" s="93">
        <v>5</v>
      </c>
      <c r="DG124" s="93">
        <v>5</v>
      </c>
      <c r="DH124" s="93">
        <v>5</v>
      </c>
      <c r="DI124" s="93">
        <v>5</v>
      </c>
      <c r="DJ124" s="93">
        <v>4</v>
      </c>
      <c r="DK124" s="93">
        <v>5</v>
      </c>
      <c r="DL124" s="93">
        <v>4</v>
      </c>
      <c r="DM124" s="93">
        <v>3</v>
      </c>
      <c r="DN124" s="93">
        <v>3</v>
      </c>
      <c r="DO124" s="93">
        <v>4</v>
      </c>
      <c r="DP124" s="93">
        <v>5</v>
      </c>
      <c r="DQ124" s="93">
        <v>4</v>
      </c>
      <c r="DR124" s="93">
        <v>3</v>
      </c>
      <c r="DS124" s="93">
        <v>3</v>
      </c>
      <c r="DT124" s="93">
        <v>5</v>
      </c>
      <c r="DU124" s="93">
        <v>5</v>
      </c>
      <c r="DV124" s="93">
        <v>5</v>
      </c>
      <c r="DW124" s="93">
        <v>2</v>
      </c>
      <c r="DX124" s="93">
        <v>5</v>
      </c>
      <c r="DY124" s="93">
        <v>4</v>
      </c>
      <c r="DZ124" s="93">
        <v>2</v>
      </c>
      <c r="EA124" s="93">
        <v>3</v>
      </c>
      <c r="EB124" s="93">
        <v>5</v>
      </c>
      <c r="EC124" s="93">
        <v>5</v>
      </c>
      <c r="ED124" s="93">
        <v>5</v>
      </c>
      <c r="EE124" s="93">
        <v>5</v>
      </c>
      <c r="EF124" s="93">
        <v>5</v>
      </c>
      <c r="EG124" s="93">
        <v>5</v>
      </c>
      <c r="EH124" s="93">
        <v>4</v>
      </c>
      <c r="EI124" s="93">
        <v>5</v>
      </c>
      <c r="EJ124" s="93">
        <v>1</v>
      </c>
      <c r="EK124" s="93">
        <v>5</v>
      </c>
      <c r="EL124" s="93">
        <v>4</v>
      </c>
      <c r="EM124" s="93">
        <v>3</v>
      </c>
      <c r="EN124" s="91">
        <f>SUM(C124:EM124)</f>
        <v>575</v>
      </c>
      <c r="EO124" s="91">
        <f t="shared" si="13"/>
        <v>5</v>
      </c>
    </row>
    <row r="125" spans="1:145" ht="12" thickBot="1" x14ac:dyDescent="0.25">
      <c r="A125" s="92" t="s">
        <v>818</v>
      </c>
      <c r="B125" s="153"/>
      <c r="C125" s="93"/>
      <c r="D125" s="93">
        <v>4</v>
      </c>
      <c r="E125" s="93">
        <v>5</v>
      </c>
      <c r="F125" s="93">
        <v>5</v>
      </c>
      <c r="G125" s="93">
        <v>4</v>
      </c>
      <c r="H125" s="93">
        <v>3</v>
      </c>
      <c r="I125" s="93">
        <v>4</v>
      </c>
      <c r="J125" s="93">
        <v>5</v>
      </c>
      <c r="K125" s="93">
        <v>4</v>
      </c>
      <c r="L125" s="93">
        <v>5</v>
      </c>
      <c r="M125" s="93">
        <v>5</v>
      </c>
      <c r="N125" s="93">
        <v>4</v>
      </c>
      <c r="O125" s="93">
        <v>4</v>
      </c>
      <c r="P125" s="93">
        <v>4</v>
      </c>
      <c r="Q125" s="93">
        <v>5</v>
      </c>
      <c r="R125" s="93">
        <v>3</v>
      </c>
      <c r="S125" s="93">
        <v>3</v>
      </c>
      <c r="T125" s="93">
        <v>3</v>
      </c>
      <c r="U125" s="93">
        <v>4</v>
      </c>
      <c r="V125" s="93">
        <v>2</v>
      </c>
      <c r="W125" s="93">
        <v>5</v>
      </c>
      <c r="X125" s="93">
        <v>4</v>
      </c>
      <c r="Y125" s="93">
        <v>5</v>
      </c>
      <c r="Z125" s="93">
        <v>4</v>
      </c>
      <c r="AA125" s="93">
        <v>4</v>
      </c>
      <c r="AB125" s="93">
        <v>5</v>
      </c>
      <c r="AC125" s="93">
        <v>5</v>
      </c>
      <c r="AD125" s="93">
        <v>3</v>
      </c>
      <c r="AE125" s="93">
        <v>4</v>
      </c>
      <c r="AF125" s="93">
        <v>2</v>
      </c>
      <c r="AG125" s="93">
        <v>5</v>
      </c>
      <c r="AH125" s="93">
        <v>5</v>
      </c>
      <c r="AI125" s="93">
        <v>4</v>
      </c>
      <c r="AJ125" s="93">
        <v>5</v>
      </c>
      <c r="AK125" s="93">
        <v>5</v>
      </c>
      <c r="AL125" s="93">
        <v>5</v>
      </c>
      <c r="AM125" s="93">
        <v>4</v>
      </c>
      <c r="AN125" s="93">
        <v>4</v>
      </c>
      <c r="AO125" s="93">
        <v>3</v>
      </c>
      <c r="AP125" s="93">
        <v>4</v>
      </c>
      <c r="AQ125" s="93">
        <v>5</v>
      </c>
      <c r="AR125" s="93">
        <v>5</v>
      </c>
      <c r="AS125" s="93">
        <v>5</v>
      </c>
      <c r="AT125" s="93">
        <v>5</v>
      </c>
      <c r="AU125" s="93">
        <v>5</v>
      </c>
      <c r="AV125" s="93">
        <v>4</v>
      </c>
      <c r="AW125" s="93">
        <v>5</v>
      </c>
      <c r="AX125" s="93">
        <v>4</v>
      </c>
      <c r="AY125" s="93">
        <v>4</v>
      </c>
      <c r="AZ125" s="93">
        <v>4</v>
      </c>
      <c r="BA125" s="93">
        <v>5</v>
      </c>
      <c r="BB125" s="93">
        <v>5</v>
      </c>
      <c r="BC125" s="93">
        <v>4</v>
      </c>
      <c r="BD125" s="93">
        <v>3</v>
      </c>
      <c r="BE125" s="93">
        <v>3</v>
      </c>
      <c r="BF125" s="93">
        <v>4</v>
      </c>
      <c r="BG125" s="93">
        <v>4</v>
      </c>
      <c r="BH125" s="93">
        <v>4</v>
      </c>
      <c r="BI125" s="93">
        <v>4</v>
      </c>
      <c r="BJ125" s="93">
        <v>4</v>
      </c>
      <c r="BK125" s="93">
        <v>4</v>
      </c>
      <c r="BL125" s="93">
        <v>5</v>
      </c>
      <c r="BM125" s="93">
        <v>5</v>
      </c>
      <c r="BN125" s="93">
        <v>2</v>
      </c>
      <c r="BO125" s="93">
        <v>4</v>
      </c>
      <c r="BP125" s="93">
        <v>5</v>
      </c>
      <c r="BQ125" s="93">
        <v>5</v>
      </c>
      <c r="BR125" s="93">
        <v>5</v>
      </c>
      <c r="BS125" s="93">
        <v>2</v>
      </c>
      <c r="BT125" s="93">
        <v>5</v>
      </c>
      <c r="BU125" s="93">
        <v>4</v>
      </c>
      <c r="BV125" s="93">
        <v>4</v>
      </c>
      <c r="BW125" s="93">
        <v>4</v>
      </c>
      <c r="BX125" s="93">
        <v>4</v>
      </c>
      <c r="BY125" s="93">
        <v>4</v>
      </c>
      <c r="BZ125" s="93">
        <v>4</v>
      </c>
      <c r="CA125" s="93">
        <v>5</v>
      </c>
      <c r="CB125" s="93">
        <v>4</v>
      </c>
      <c r="CC125" s="93">
        <v>4</v>
      </c>
      <c r="CD125" s="93">
        <v>5</v>
      </c>
      <c r="CE125" s="93">
        <v>4</v>
      </c>
      <c r="CF125" s="93">
        <v>5</v>
      </c>
      <c r="CG125" s="93">
        <v>4</v>
      </c>
      <c r="CH125" s="93">
        <v>5</v>
      </c>
      <c r="CI125" s="93">
        <v>5</v>
      </c>
      <c r="CJ125" s="93">
        <v>4</v>
      </c>
      <c r="CK125" s="93">
        <v>3</v>
      </c>
      <c r="CL125" s="93">
        <v>4</v>
      </c>
      <c r="CM125" s="93">
        <v>1</v>
      </c>
      <c r="CN125" s="93">
        <v>4</v>
      </c>
      <c r="CO125" s="93">
        <v>5</v>
      </c>
      <c r="CP125" s="93">
        <v>3</v>
      </c>
      <c r="CQ125" s="93">
        <v>5</v>
      </c>
      <c r="CR125" s="93">
        <v>4</v>
      </c>
      <c r="CS125" s="93">
        <v>5</v>
      </c>
      <c r="CT125" s="93">
        <v>4</v>
      </c>
      <c r="CU125" s="93">
        <v>5</v>
      </c>
      <c r="CV125" s="93">
        <v>4</v>
      </c>
      <c r="CW125" s="93">
        <v>4</v>
      </c>
      <c r="CX125" s="93"/>
      <c r="CY125" s="93">
        <v>3</v>
      </c>
      <c r="CZ125" s="93">
        <v>4</v>
      </c>
      <c r="DA125" s="93">
        <v>3</v>
      </c>
      <c r="DB125" s="93">
        <v>4</v>
      </c>
      <c r="DC125" s="93">
        <v>2</v>
      </c>
      <c r="DD125" s="93">
        <v>5</v>
      </c>
      <c r="DE125" s="93">
        <v>4</v>
      </c>
      <c r="DF125" s="93">
        <v>5</v>
      </c>
      <c r="DG125" s="93">
        <v>4</v>
      </c>
      <c r="DH125" s="93">
        <v>5</v>
      </c>
      <c r="DI125" s="93">
        <v>5</v>
      </c>
      <c r="DJ125" s="93">
        <v>5</v>
      </c>
      <c r="DK125" s="93">
        <v>5</v>
      </c>
      <c r="DL125" s="93">
        <v>5</v>
      </c>
      <c r="DM125" s="93">
        <v>4</v>
      </c>
      <c r="DN125" s="93">
        <v>4</v>
      </c>
      <c r="DO125" s="93">
        <v>4</v>
      </c>
      <c r="DP125" s="93">
        <v>5</v>
      </c>
      <c r="DQ125" s="93">
        <v>5</v>
      </c>
      <c r="DR125" s="93">
        <v>5</v>
      </c>
      <c r="DS125" s="93">
        <v>4</v>
      </c>
      <c r="DT125" s="93">
        <v>4</v>
      </c>
      <c r="DU125" s="93">
        <v>4</v>
      </c>
      <c r="DV125" s="93">
        <v>5</v>
      </c>
      <c r="DW125" s="93">
        <v>4</v>
      </c>
      <c r="DX125" s="93">
        <v>5</v>
      </c>
      <c r="DY125" s="93">
        <v>4</v>
      </c>
      <c r="DZ125" s="93">
        <v>5</v>
      </c>
      <c r="EA125" s="93">
        <v>4</v>
      </c>
      <c r="EB125" s="93">
        <v>5</v>
      </c>
      <c r="EC125" s="93">
        <v>5</v>
      </c>
      <c r="ED125" s="93">
        <v>5</v>
      </c>
      <c r="EE125" s="93">
        <v>5</v>
      </c>
      <c r="EF125" s="93">
        <v>5</v>
      </c>
      <c r="EG125" s="93">
        <v>5</v>
      </c>
      <c r="EH125" s="93">
        <v>4</v>
      </c>
      <c r="EI125" s="93">
        <v>5</v>
      </c>
      <c r="EJ125" s="93">
        <v>5</v>
      </c>
      <c r="EK125" s="93">
        <v>5</v>
      </c>
      <c r="EL125" s="93">
        <v>4</v>
      </c>
      <c r="EM125" s="93">
        <v>3</v>
      </c>
      <c r="EN125" s="91">
        <f>SUM(C125:EM125)</f>
        <v>590</v>
      </c>
      <c r="EO125" s="91">
        <f t="shared" si="13"/>
        <v>5</v>
      </c>
    </row>
    <row r="126" spans="1:145" ht="12" thickBot="1" x14ac:dyDescent="0.25">
      <c r="A126" s="92" t="s">
        <v>819</v>
      </c>
      <c r="B126" s="153"/>
      <c r="C126" s="93">
        <v>4</v>
      </c>
      <c r="D126" s="93">
        <v>4</v>
      </c>
      <c r="E126" s="93">
        <v>5</v>
      </c>
      <c r="F126" s="93">
        <v>5</v>
      </c>
      <c r="G126" s="93">
        <v>5</v>
      </c>
      <c r="H126" s="93">
        <v>4</v>
      </c>
      <c r="I126" s="93">
        <v>5</v>
      </c>
      <c r="J126" s="93">
        <v>5</v>
      </c>
      <c r="K126" s="93">
        <v>4</v>
      </c>
      <c r="L126" s="93">
        <v>5</v>
      </c>
      <c r="M126" s="93">
        <v>5</v>
      </c>
      <c r="N126" s="93">
        <v>4</v>
      </c>
      <c r="O126" s="93">
        <v>5</v>
      </c>
      <c r="P126" s="93">
        <v>5</v>
      </c>
      <c r="Q126" s="93">
        <v>5</v>
      </c>
      <c r="R126" s="93">
        <v>3</v>
      </c>
      <c r="S126" s="93">
        <v>4</v>
      </c>
      <c r="T126" s="93">
        <v>2</v>
      </c>
      <c r="U126" s="93">
        <v>5</v>
      </c>
      <c r="V126" s="93">
        <v>3</v>
      </c>
      <c r="W126" s="93">
        <v>5</v>
      </c>
      <c r="X126" s="93">
        <v>3</v>
      </c>
      <c r="Y126" s="93">
        <v>5</v>
      </c>
      <c r="Z126" s="93">
        <v>4</v>
      </c>
      <c r="AA126" s="93">
        <v>4</v>
      </c>
      <c r="AB126" s="93">
        <v>5</v>
      </c>
      <c r="AC126" s="93">
        <v>5</v>
      </c>
      <c r="AD126" s="93">
        <v>5</v>
      </c>
      <c r="AE126" s="93">
        <v>4</v>
      </c>
      <c r="AF126" s="93">
        <v>1</v>
      </c>
      <c r="AG126" s="93">
        <v>4</v>
      </c>
      <c r="AH126" s="93">
        <v>5</v>
      </c>
      <c r="AI126" s="93">
        <v>5</v>
      </c>
      <c r="AJ126" s="93">
        <v>5</v>
      </c>
      <c r="AK126" s="93">
        <v>5</v>
      </c>
      <c r="AL126" s="93">
        <v>4</v>
      </c>
      <c r="AM126" s="93">
        <v>4</v>
      </c>
      <c r="AN126" s="93">
        <v>5</v>
      </c>
      <c r="AO126" s="93">
        <v>4</v>
      </c>
      <c r="AP126" s="93">
        <v>5</v>
      </c>
      <c r="AQ126" s="93">
        <v>5</v>
      </c>
      <c r="AR126" s="93">
        <v>5</v>
      </c>
      <c r="AS126" s="93">
        <v>5</v>
      </c>
      <c r="AT126" s="93">
        <v>4</v>
      </c>
      <c r="AU126" s="93">
        <v>5</v>
      </c>
      <c r="AV126" s="93">
        <v>5</v>
      </c>
      <c r="AW126" s="93">
        <v>5</v>
      </c>
      <c r="AX126" s="93">
        <v>4</v>
      </c>
      <c r="AY126" s="93">
        <v>4</v>
      </c>
      <c r="AZ126" s="93">
        <v>4</v>
      </c>
      <c r="BA126" s="93">
        <v>5</v>
      </c>
      <c r="BB126" s="93">
        <v>5</v>
      </c>
      <c r="BC126" s="93">
        <v>3</v>
      </c>
      <c r="BD126" s="93">
        <v>4</v>
      </c>
      <c r="BE126" s="93">
        <v>4</v>
      </c>
      <c r="BF126" s="93">
        <v>4</v>
      </c>
      <c r="BG126" s="93">
        <v>3</v>
      </c>
      <c r="BH126" s="93">
        <v>4</v>
      </c>
      <c r="BI126" s="93">
        <v>3</v>
      </c>
      <c r="BJ126" s="93">
        <v>3</v>
      </c>
      <c r="BK126" s="93">
        <v>4</v>
      </c>
      <c r="BL126" s="93">
        <v>5</v>
      </c>
      <c r="BM126" s="93">
        <v>5</v>
      </c>
      <c r="BN126" s="93">
        <v>4</v>
      </c>
      <c r="BO126" s="93">
        <v>5</v>
      </c>
      <c r="BP126" s="93">
        <v>5</v>
      </c>
      <c r="BQ126" s="93">
        <v>5</v>
      </c>
      <c r="BR126" s="93">
        <v>4</v>
      </c>
      <c r="BS126" s="93">
        <v>3</v>
      </c>
      <c r="BT126" s="93">
        <v>5</v>
      </c>
      <c r="BU126" s="93">
        <v>4</v>
      </c>
      <c r="BV126" s="93">
        <v>4</v>
      </c>
      <c r="BW126" s="93">
        <v>4</v>
      </c>
      <c r="BX126" s="93">
        <v>4</v>
      </c>
      <c r="BY126" s="93">
        <v>4</v>
      </c>
      <c r="BZ126" s="93">
        <v>3</v>
      </c>
      <c r="CA126" s="93">
        <v>5</v>
      </c>
      <c r="CB126" s="93">
        <v>4</v>
      </c>
      <c r="CC126" s="93">
        <v>4</v>
      </c>
      <c r="CD126" s="93">
        <v>4</v>
      </c>
      <c r="CE126" s="93">
        <v>4</v>
      </c>
      <c r="CF126" s="93">
        <v>4</v>
      </c>
      <c r="CG126" s="93">
        <v>5</v>
      </c>
      <c r="CH126" s="93">
        <v>2</v>
      </c>
      <c r="CI126" s="93">
        <v>5</v>
      </c>
      <c r="CJ126" s="93">
        <v>5</v>
      </c>
      <c r="CK126" s="93">
        <v>4</v>
      </c>
      <c r="CL126" s="93">
        <v>4</v>
      </c>
      <c r="CM126" s="93">
        <v>1</v>
      </c>
      <c r="CN126" s="93">
        <v>5</v>
      </c>
      <c r="CO126" s="93">
        <v>5</v>
      </c>
      <c r="CP126" s="93">
        <v>3</v>
      </c>
      <c r="CQ126" s="93">
        <v>4</v>
      </c>
      <c r="CR126" s="93">
        <v>4</v>
      </c>
      <c r="CS126" s="93">
        <v>5</v>
      </c>
      <c r="CT126" s="93">
        <v>5</v>
      </c>
      <c r="CU126" s="93">
        <v>5</v>
      </c>
      <c r="CV126" s="93">
        <v>5</v>
      </c>
      <c r="CW126" s="93">
        <v>4</v>
      </c>
      <c r="CX126" s="93">
        <v>4</v>
      </c>
      <c r="CY126" s="93">
        <v>3</v>
      </c>
      <c r="CZ126" s="93">
        <v>5</v>
      </c>
      <c r="DA126" s="93">
        <v>3</v>
      </c>
      <c r="DB126" s="93">
        <v>4</v>
      </c>
      <c r="DC126" s="93">
        <v>2</v>
      </c>
      <c r="DD126" s="93">
        <v>5</v>
      </c>
      <c r="DE126" s="93">
        <v>4</v>
      </c>
      <c r="DF126" s="93">
        <v>5</v>
      </c>
      <c r="DG126" s="93">
        <v>5</v>
      </c>
      <c r="DH126" s="93">
        <v>5</v>
      </c>
      <c r="DI126" s="93">
        <v>5</v>
      </c>
      <c r="DJ126" s="93">
        <v>5</v>
      </c>
      <c r="DK126" s="93">
        <v>5</v>
      </c>
      <c r="DL126" s="93">
        <v>5</v>
      </c>
      <c r="DM126" s="93">
        <v>4</v>
      </c>
      <c r="DN126" s="93">
        <v>5</v>
      </c>
      <c r="DO126" s="93">
        <v>5</v>
      </c>
      <c r="DP126" s="93">
        <v>4</v>
      </c>
      <c r="DQ126" s="93">
        <v>4</v>
      </c>
      <c r="DR126" s="93">
        <v>4</v>
      </c>
      <c r="DS126" s="93">
        <v>3</v>
      </c>
      <c r="DT126" s="93">
        <v>4</v>
      </c>
      <c r="DU126" s="93">
        <v>4</v>
      </c>
      <c r="DV126" s="93">
        <v>5</v>
      </c>
      <c r="DW126" s="93">
        <v>3</v>
      </c>
      <c r="DX126" s="93">
        <v>5</v>
      </c>
      <c r="DY126" s="93">
        <v>5</v>
      </c>
      <c r="DZ126" s="93">
        <v>5</v>
      </c>
      <c r="EA126" s="93">
        <v>3</v>
      </c>
      <c r="EB126" s="93">
        <v>5</v>
      </c>
      <c r="EC126" s="93">
        <v>5</v>
      </c>
      <c r="ED126" s="93">
        <v>5</v>
      </c>
      <c r="EE126" s="93">
        <v>5</v>
      </c>
      <c r="EF126" s="93">
        <v>5</v>
      </c>
      <c r="EG126" s="93">
        <v>5</v>
      </c>
      <c r="EH126" s="93">
        <v>4</v>
      </c>
      <c r="EI126" s="93">
        <v>5</v>
      </c>
      <c r="EJ126" s="93">
        <v>4</v>
      </c>
      <c r="EK126" s="93">
        <v>5</v>
      </c>
      <c r="EL126" s="93">
        <v>4</v>
      </c>
      <c r="EM126" s="93">
        <v>4</v>
      </c>
      <c r="EN126" s="91">
        <f>SUM(C126:EM126)</f>
        <v>606</v>
      </c>
      <c r="EO126" s="91">
        <f t="shared" si="13"/>
        <v>5</v>
      </c>
    </row>
    <row r="127" spans="1:145" ht="19.5" thickBot="1" x14ac:dyDescent="0.25">
      <c r="A127" s="92" t="s">
        <v>820</v>
      </c>
      <c r="B127" s="153"/>
      <c r="C127" s="93" t="s">
        <v>821</v>
      </c>
      <c r="D127" s="93" t="s">
        <v>821</v>
      </c>
      <c r="E127" s="93" t="s">
        <v>821</v>
      </c>
      <c r="F127" s="93" t="s">
        <v>821</v>
      </c>
      <c r="G127" s="93" t="s">
        <v>821</v>
      </c>
      <c r="H127" s="93" t="s">
        <v>821</v>
      </c>
      <c r="I127" s="93" t="s">
        <v>821</v>
      </c>
      <c r="J127" s="93" t="s">
        <v>821</v>
      </c>
      <c r="K127" s="93" t="s">
        <v>821</v>
      </c>
      <c r="L127" s="93" t="s">
        <v>821</v>
      </c>
      <c r="M127" s="93" t="s">
        <v>822</v>
      </c>
      <c r="N127" s="93" t="s">
        <v>821</v>
      </c>
      <c r="O127" s="93" t="s">
        <v>821</v>
      </c>
      <c r="P127" s="93" t="s">
        <v>821</v>
      </c>
      <c r="Q127" s="93" t="s">
        <v>821</v>
      </c>
      <c r="R127" s="93" t="s">
        <v>821</v>
      </c>
      <c r="S127" s="93" t="s">
        <v>821</v>
      </c>
      <c r="T127" s="93" t="s">
        <v>821</v>
      </c>
      <c r="U127" s="93" t="s">
        <v>822</v>
      </c>
      <c r="V127" s="93" t="s">
        <v>821</v>
      </c>
      <c r="W127" s="93" t="s">
        <v>821</v>
      </c>
      <c r="X127" s="93" t="s">
        <v>821</v>
      </c>
      <c r="Y127" s="93" t="s">
        <v>821</v>
      </c>
      <c r="Z127" s="93" t="s">
        <v>821</v>
      </c>
      <c r="AA127" s="93" t="s">
        <v>822</v>
      </c>
      <c r="AB127" s="93" t="s">
        <v>821</v>
      </c>
      <c r="AC127" s="93" t="s">
        <v>821</v>
      </c>
      <c r="AD127" s="93" t="s">
        <v>821</v>
      </c>
      <c r="AE127" s="93" t="s">
        <v>821</v>
      </c>
      <c r="AF127" s="93" t="s">
        <v>821</v>
      </c>
      <c r="AG127" s="93" t="s">
        <v>821</v>
      </c>
      <c r="AH127" s="93" t="s">
        <v>821</v>
      </c>
      <c r="AI127" s="93" t="s">
        <v>821</v>
      </c>
      <c r="AJ127" s="93" t="s">
        <v>821</v>
      </c>
      <c r="AK127" s="93" t="s">
        <v>821</v>
      </c>
      <c r="AL127" s="93" t="s">
        <v>821</v>
      </c>
      <c r="AM127" s="93" t="s">
        <v>821</v>
      </c>
      <c r="AN127" s="93" t="s">
        <v>821</v>
      </c>
      <c r="AO127" s="93" t="s">
        <v>821</v>
      </c>
      <c r="AP127" s="93" t="s">
        <v>821</v>
      </c>
      <c r="AQ127" s="93" t="s">
        <v>821</v>
      </c>
      <c r="AR127" s="93" t="s">
        <v>821</v>
      </c>
      <c r="AS127" s="93" t="s">
        <v>821</v>
      </c>
      <c r="AT127" s="93" t="s">
        <v>821</v>
      </c>
      <c r="AU127" s="93" t="s">
        <v>821</v>
      </c>
      <c r="AV127" s="93" t="s">
        <v>821</v>
      </c>
      <c r="AW127" s="93" t="s">
        <v>821</v>
      </c>
      <c r="AX127" s="93" t="s">
        <v>821</v>
      </c>
      <c r="AY127" s="93" t="s">
        <v>821</v>
      </c>
      <c r="AZ127" s="93" t="s">
        <v>821</v>
      </c>
      <c r="BA127" s="93" t="s">
        <v>821</v>
      </c>
      <c r="BB127" s="93" t="s">
        <v>821</v>
      </c>
      <c r="BC127" s="93" t="s">
        <v>821</v>
      </c>
      <c r="BD127" s="93" t="s">
        <v>821</v>
      </c>
      <c r="BE127" s="93" t="s">
        <v>821</v>
      </c>
      <c r="BF127" s="93" t="s">
        <v>821</v>
      </c>
      <c r="BG127" s="93" t="s">
        <v>821</v>
      </c>
      <c r="BH127" s="93" t="s">
        <v>821</v>
      </c>
      <c r="BI127" s="93" t="s">
        <v>821</v>
      </c>
      <c r="BJ127" s="93" t="s">
        <v>821</v>
      </c>
      <c r="BK127" s="93" t="s">
        <v>821</v>
      </c>
      <c r="BL127" s="93" t="s">
        <v>821</v>
      </c>
      <c r="BM127" s="93" t="s">
        <v>821</v>
      </c>
      <c r="BN127" s="93"/>
      <c r="BO127" s="93" t="s">
        <v>821</v>
      </c>
      <c r="BP127" s="93" t="s">
        <v>821</v>
      </c>
      <c r="BQ127" s="93" t="s">
        <v>821</v>
      </c>
      <c r="BR127" s="93" t="s">
        <v>821</v>
      </c>
      <c r="BS127" s="93" t="s">
        <v>821</v>
      </c>
      <c r="BT127" s="93" t="s">
        <v>821</v>
      </c>
      <c r="BU127" s="93" t="s">
        <v>821</v>
      </c>
      <c r="BV127" s="93" t="s">
        <v>821</v>
      </c>
      <c r="BW127" s="93" t="s">
        <v>821</v>
      </c>
      <c r="BX127" s="93" t="s">
        <v>821</v>
      </c>
      <c r="BY127" s="93" t="s">
        <v>821</v>
      </c>
      <c r="BZ127" s="93" t="s">
        <v>821</v>
      </c>
      <c r="CA127" s="93" t="s">
        <v>821</v>
      </c>
      <c r="CB127" s="93" t="s">
        <v>821</v>
      </c>
      <c r="CC127" s="93" t="s">
        <v>821</v>
      </c>
      <c r="CD127" s="93" t="s">
        <v>821</v>
      </c>
      <c r="CE127" s="93" t="s">
        <v>821</v>
      </c>
      <c r="CF127" s="93" t="s">
        <v>821</v>
      </c>
      <c r="CG127" s="93" t="s">
        <v>821</v>
      </c>
      <c r="CH127" s="93" t="s">
        <v>821</v>
      </c>
      <c r="CI127" s="93" t="s">
        <v>821</v>
      </c>
      <c r="CJ127" s="93" t="s">
        <v>821</v>
      </c>
      <c r="CK127" s="93" t="s">
        <v>821</v>
      </c>
      <c r="CL127" s="93" t="s">
        <v>821</v>
      </c>
      <c r="CM127" s="93" t="s">
        <v>821</v>
      </c>
      <c r="CN127" s="93" t="s">
        <v>821</v>
      </c>
      <c r="CO127" s="93" t="s">
        <v>821</v>
      </c>
      <c r="CP127" s="93" t="s">
        <v>821</v>
      </c>
      <c r="CQ127" s="93" t="s">
        <v>821</v>
      </c>
      <c r="CR127" s="93" t="s">
        <v>821</v>
      </c>
      <c r="CS127" s="93" t="s">
        <v>821</v>
      </c>
      <c r="CT127" s="93" t="s">
        <v>821</v>
      </c>
      <c r="CU127" s="93" t="s">
        <v>821</v>
      </c>
      <c r="CV127" s="93" t="s">
        <v>821</v>
      </c>
      <c r="CW127" s="93" t="s">
        <v>821</v>
      </c>
      <c r="CX127" s="93" t="s">
        <v>821</v>
      </c>
      <c r="CY127" s="93" t="s">
        <v>822</v>
      </c>
      <c r="CZ127" s="93" t="s">
        <v>821</v>
      </c>
      <c r="DA127" s="93" t="s">
        <v>821</v>
      </c>
      <c r="DB127" s="93" t="s">
        <v>821</v>
      </c>
      <c r="DC127" s="93" t="s">
        <v>821</v>
      </c>
      <c r="DD127" s="93" t="s">
        <v>821</v>
      </c>
      <c r="DE127" s="93" t="s">
        <v>821</v>
      </c>
      <c r="DF127" s="93" t="s">
        <v>821</v>
      </c>
      <c r="DG127" s="93" t="s">
        <v>821</v>
      </c>
      <c r="DH127" s="93" t="s">
        <v>821</v>
      </c>
      <c r="DI127" s="93" t="s">
        <v>821</v>
      </c>
      <c r="DJ127" s="93" t="s">
        <v>821</v>
      </c>
      <c r="DK127" s="93" t="s">
        <v>821</v>
      </c>
      <c r="DL127" s="93" t="s">
        <v>821</v>
      </c>
      <c r="DM127" s="93" t="s">
        <v>821</v>
      </c>
      <c r="DN127" s="93" t="s">
        <v>821</v>
      </c>
      <c r="DO127" s="93" t="s">
        <v>821</v>
      </c>
      <c r="DP127" s="93" t="s">
        <v>821</v>
      </c>
      <c r="DQ127" s="93" t="s">
        <v>821</v>
      </c>
      <c r="DR127" s="93" t="s">
        <v>821</v>
      </c>
      <c r="DS127" s="93" t="s">
        <v>821</v>
      </c>
      <c r="DT127" s="93" t="s">
        <v>821</v>
      </c>
      <c r="DU127" s="93" t="s">
        <v>821</v>
      </c>
      <c r="DV127" s="93" t="s">
        <v>821</v>
      </c>
      <c r="DW127" s="93" t="s">
        <v>821</v>
      </c>
      <c r="DX127" s="93" t="s">
        <v>821</v>
      </c>
      <c r="DY127" s="93" t="s">
        <v>821</v>
      </c>
      <c r="DZ127" s="93" t="s">
        <v>821</v>
      </c>
      <c r="EA127" s="93" t="s">
        <v>821</v>
      </c>
      <c r="EB127" s="93" t="s">
        <v>821</v>
      </c>
      <c r="EC127" s="93" t="s">
        <v>821</v>
      </c>
      <c r="ED127" s="93" t="s">
        <v>821</v>
      </c>
      <c r="EE127" s="93" t="s">
        <v>821</v>
      </c>
      <c r="EF127" s="93" t="s">
        <v>821</v>
      </c>
      <c r="EG127" s="93" t="s">
        <v>821</v>
      </c>
      <c r="EH127" s="93" t="s">
        <v>821</v>
      </c>
      <c r="EI127" s="93" t="s">
        <v>821</v>
      </c>
      <c r="EJ127" s="93" t="s">
        <v>821</v>
      </c>
      <c r="EK127" s="93" t="s">
        <v>821</v>
      </c>
      <c r="EL127" s="93" t="s">
        <v>821</v>
      </c>
      <c r="EM127" s="93" t="s">
        <v>821</v>
      </c>
      <c r="EN127" s="91" t="s">
        <v>821</v>
      </c>
      <c r="EO127" s="91" t="s">
        <v>821</v>
      </c>
    </row>
    <row r="128" spans="1:145" ht="19.5" thickBot="1" x14ac:dyDescent="0.25">
      <c r="A128" s="92" t="s">
        <v>823</v>
      </c>
      <c r="B128" s="153"/>
      <c r="C128" s="93" t="s">
        <v>821</v>
      </c>
      <c r="D128" s="93" t="s">
        <v>821</v>
      </c>
      <c r="E128" s="93" t="s">
        <v>821</v>
      </c>
      <c r="F128" s="93" t="s">
        <v>821</v>
      </c>
      <c r="G128" s="93" t="s">
        <v>822</v>
      </c>
      <c r="H128" s="93" t="s">
        <v>821</v>
      </c>
      <c r="I128" s="93" t="s">
        <v>821</v>
      </c>
      <c r="J128" s="93" t="s">
        <v>821</v>
      </c>
      <c r="K128" s="93" t="s">
        <v>821</v>
      </c>
      <c r="L128" s="93" t="s">
        <v>821</v>
      </c>
      <c r="M128" s="93" t="s">
        <v>821</v>
      </c>
      <c r="N128" s="93" t="s">
        <v>821</v>
      </c>
      <c r="O128" s="93" t="s">
        <v>821</v>
      </c>
      <c r="P128" s="93" t="s">
        <v>821</v>
      </c>
      <c r="Q128" s="93" t="s">
        <v>821</v>
      </c>
      <c r="R128" s="93" t="s">
        <v>821</v>
      </c>
      <c r="S128" s="93" t="s">
        <v>821</v>
      </c>
      <c r="T128" s="93" t="s">
        <v>821</v>
      </c>
      <c r="U128" s="93" t="s">
        <v>821</v>
      </c>
      <c r="V128" s="93" t="s">
        <v>821</v>
      </c>
      <c r="W128" s="93" t="s">
        <v>821</v>
      </c>
      <c r="X128" s="93" t="s">
        <v>821</v>
      </c>
      <c r="Y128" s="93" t="s">
        <v>821</v>
      </c>
      <c r="Z128" s="93" t="s">
        <v>821</v>
      </c>
      <c r="AA128" s="93" t="s">
        <v>822</v>
      </c>
      <c r="AB128" s="93" t="s">
        <v>821</v>
      </c>
      <c r="AC128" s="93" t="s">
        <v>821</v>
      </c>
      <c r="AD128" s="93" t="s">
        <v>821</v>
      </c>
      <c r="AE128" s="93" t="s">
        <v>821</v>
      </c>
      <c r="AF128" s="93" t="s">
        <v>821</v>
      </c>
      <c r="AG128" s="93" t="s">
        <v>821</v>
      </c>
      <c r="AH128" s="93" t="s">
        <v>821</v>
      </c>
      <c r="AI128" s="93" t="s">
        <v>821</v>
      </c>
      <c r="AJ128" s="93" t="s">
        <v>821</v>
      </c>
      <c r="AK128" s="93" t="s">
        <v>821</v>
      </c>
      <c r="AL128" s="93" t="s">
        <v>821</v>
      </c>
      <c r="AM128" s="93" t="s">
        <v>822</v>
      </c>
      <c r="AN128" s="93" t="s">
        <v>822</v>
      </c>
      <c r="AO128" s="93" t="s">
        <v>821</v>
      </c>
      <c r="AP128" s="93" t="s">
        <v>821</v>
      </c>
      <c r="AQ128" s="93" t="s">
        <v>821</v>
      </c>
      <c r="AR128" s="93" t="s">
        <v>821</v>
      </c>
      <c r="AS128" s="93" t="s">
        <v>821</v>
      </c>
      <c r="AT128" s="93" t="s">
        <v>821</v>
      </c>
      <c r="AU128" s="93" t="s">
        <v>821</v>
      </c>
      <c r="AV128" s="93" t="s">
        <v>821</v>
      </c>
      <c r="AW128" s="93" t="s">
        <v>821</v>
      </c>
      <c r="AX128" s="93" t="s">
        <v>821</v>
      </c>
      <c r="AY128" s="93" t="s">
        <v>821</v>
      </c>
      <c r="AZ128" s="93" t="s">
        <v>821</v>
      </c>
      <c r="BA128" s="93" t="s">
        <v>821</v>
      </c>
      <c r="BB128" s="93" t="s">
        <v>821</v>
      </c>
      <c r="BC128" s="93" t="s">
        <v>821</v>
      </c>
      <c r="BD128" s="93" t="s">
        <v>821</v>
      </c>
      <c r="BE128" s="93" t="s">
        <v>821</v>
      </c>
      <c r="BF128" s="93" t="s">
        <v>821</v>
      </c>
      <c r="BG128" s="93" t="s">
        <v>821</v>
      </c>
      <c r="BH128" s="93" t="s">
        <v>821</v>
      </c>
      <c r="BI128" s="93" t="s">
        <v>821</v>
      </c>
      <c r="BJ128" s="93" t="s">
        <v>821</v>
      </c>
      <c r="BK128" s="93" t="s">
        <v>821</v>
      </c>
      <c r="BL128" s="93" t="s">
        <v>821</v>
      </c>
      <c r="BM128" s="93" t="s">
        <v>821</v>
      </c>
      <c r="BN128" s="93" t="s">
        <v>821</v>
      </c>
      <c r="BO128" s="93" t="s">
        <v>821</v>
      </c>
      <c r="BP128" s="93" t="s">
        <v>821</v>
      </c>
      <c r="BQ128" s="93" t="s">
        <v>821</v>
      </c>
      <c r="BR128" s="93" t="s">
        <v>822</v>
      </c>
      <c r="BS128" s="93" t="s">
        <v>821</v>
      </c>
      <c r="BT128" s="93" t="s">
        <v>821</v>
      </c>
      <c r="BU128" s="93" t="s">
        <v>821</v>
      </c>
      <c r="BV128" s="93" t="s">
        <v>821</v>
      </c>
      <c r="BW128" s="93" t="s">
        <v>821</v>
      </c>
      <c r="BX128" s="93" t="s">
        <v>821</v>
      </c>
      <c r="BY128" s="93" t="s">
        <v>821</v>
      </c>
      <c r="BZ128" s="93" t="s">
        <v>821</v>
      </c>
      <c r="CA128" s="93" t="s">
        <v>821</v>
      </c>
      <c r="CB128" s="93" t="s">
        <v>821</v>
      </c>
      <c r="CC128" s="93" t="s">
        <v>821</v>
      </c>
      <c r="CD128" s="93" t="s">
        <v>821</v>
      </c>
      <c r="CE128" s="93" t="s">
        <v>821</v>
      </c>
      <c r="CF128" s="93" t="s">
        <v>821</v>
      </c>
      <c r="CG128" s="93" t="s">
        <v>821</v>
      </c>
      <c r="CH128" s="93" t="s">
        <v>821</v>
      </c>
      <c r="CI128" s="93" t="s">
        <v>821</v>
      </c>
      <c r="CJ128" s="93" t="s">
        <v>821</v>
      </c>
      <c r="CK128" s="93" t="s">
        <v>822</v>
      </c>
      <c r="CL128" s="93" t="s">
        <v>821</v>
      </c>
      <c r="CM128" s="93" t="s">
        <v>822</v>
      </c>
      <c r="CN128" s="93" t="s">
        <v>821</v>
      </c>
      <c r="CO128" s="93" t="s">
        <v>821</v>
      </c>
      <c r="CP128" s="93" t="s">
        <v>821</v>
      </c>
      <c r="CQ128" s="93" t="s">
        <v>821</v>
      </c>
      <c r="CR128" s="93" t="s">
        <v>821</v>
      </c>
      <c r="CS128" s="93" t="s">
        <v>821</v>
      </c>
      <c r="CT128" s="93" t="s">
        <v>821</v>
      </c>
      <c r="CU128" s="93" t="s">
        <v>822</v>
      </c>
      <c r="CV128" s="93" t="s">
        <v>821</v>
      </c>
      <c r="CW128" s="93" t="s">
        <v>821</v>
      </c>
      <c r="CX128" s="93" t="s">
        <v>822</v>
      </c>
      <c r="CY128" s="93" t="s">
        <v>822</v>
      </c>
      <c r="CZ128" s="93" t="s">
        <v>821</v>
      </c>
      <c r="DA128" s="93" t="s">
        <v>821</v>
      </c>
      <c r="DB128" s="93" t="s">
        <v>821</v>
      </c>
      <c r="DC128" s="93" t="s">
        <v>822</v>
      </c>
      <c r="DD128" s="93" t="s">
        <v>821</v>
      </c>
      <c r="DE128" s="93" t="s">
        <v>821</v>
      </c>
      <c r="DF128" s="93" t="s">
        <v>821</v>
      </c>
      <c r="DG128" s="93" t="s">
        <v>821</v>
      </c>
      <c r="DH128" s="93" t="s">
        <v>821</v>
      </c>
      <c r="DI128" s="93" t="s">
        <v>821</v>
      </c>
      <c r="DJ128" s="93" t="s">
        <v>821</v>
      </c>
      <c r="DK128" s="93" t="s">
        <v>821</v>
      </c>
      <c r="DL128" s="93" t="s">
        <v>821</v>
      </c>
      <c r="DM128" s="93" t="s">
        <v>821</v>
      </c>
      <c r="DN128" s="93" t="s">
        <v>821</v>
      </c>
      <c r="DO128" s="93" t="s">
        <v>821</v>
      </c>
      <c r="DP128" s="93" t="s">
        <v>821</v>
      </c>
      <c r="DQ128" s="93" t="s">
        <v>821</v>
      </c>
      <c r="DR128" s="93" t="s">
        <v>821</v>
      </c>
      <c r="DS128" s="93" t="s">
        <v>821</v>
      </c>
      <c r="DT128" s="93" t="s">
        <v>821</v>
      </c>
      <c r="DU128" s="93" t="s">
        <v>821</v>
      </c>
      <c r="DV128" s="93" t="s">
        <v>821</v>
      </c>
      <c r="DW128" s="93" t="s">
        <v>822</v>
      </c>
      <c r="DX128" s="93" t="s">
        <v>821</v>
      </c>
      <c r="DY128" s="93" t="s">
        <v>821</v>
      </c>
      <c r="DZ128" s="93" t="s">
        <v>822</v>
      </c>
      <c r="EA128" s="93" t="s">
        <v>821</v>
      </c>
      <c r="EB128" s="93" t="s">
        <v>821</v>
      </c>
      <c r="EC128" s="93" t="s">
        <v>821</v>
      </c>
      <c r="ED128" s="93" t="s">
        <v>821</v>
      </c>
      <c r="EE128" s="93" t="s">
        <v>821</v>
      </c>
      <c r="EF128" s="93" t="s">
        <v>821</v>
      </c>
      <c r="EG128" s="93" t="s">
        <v>821</v>
      </c>
      <c r="EH128" s="93" t="s">
        <v>821</v>
      </c>
      <c r="EI128" s="93" t="s">
        <v>821</v>
      </c>
      <c r="EJ128" s="93" t="s">
        <v>821</v>
      </c>
      <c r="EK128" s="93" t="s">
        <v>821</v>
      </c>
      <c r="EL128" s="93" t="s">
        <v>821</v>
      </c>
      <c r="EM128" s="93" t="s">
        <v>822</v>
      </c>
      <c r="EN128" s="91" t="s">
        <v>821</v>
      </c>
      <c r="EO128" s="91" t="s">
        <v>821</v>
      </c>
    </row>
    <row r="129" spans="1:145" ht="12" thickBot="1" x14ac:dyDescent="0.25">
      <c r="A129" s="92" t="s">
        <v>801</v>
      </c>
      <c r="B129" s="153"/>
      <c r="C129" s="93">
        <v>3</v>
      </c>
      <c r="D129" s="93">
        <v>4</v>
      </c>
      <c r="E129" s="93">
        <v>5</v>
      </c>
      <c r="F129" s="93">
        <v>5</v>
      </c>
      <c r="G129" s="93">
        <v>4</v>
      </c>
      <c r="H129" s="93">
        <v>3</v>
      </c>
      <c r="I129" s="93">
        <v>4</v>
      </c>
      <c r="J129" s="93">
        <v>4</v>
      </c>
      <c r="K129" s="93">
        <v>3</v>
      </c>
      <c r="L129" s="93">
        <v>5</v>
      </c>
      <c r="M129" s="93">
        <v>5</v>
      </c>
      <c r="N129" s="93">
        <v>4</v>
      </c>
      <c r="O129" s="93">
        <v>5</v>
      </c>
      <c r="P129" s="93">
        <v>5</v>
      </c>
      <c r="Q129" s="93">
        <v>5</v>
      </c>
      <c r="R129" s="93">
        <v>3</v>
      </c>
      <c r="S129" s="93">
        <v>4</v>
      </c>
      <c r="T129" s="93">
        <v>4</v>
      </c>
      <c r="U129" s="93">
        <v>5</v>
      </c>
      <c r="V129" s="93">
        <v>3</v>
      </c>
      <c r="W129" s="93">
        <v>5</v>
      </c>
      <c r="X129" s="93">
        <v>4</v>
      </c>
      <c r="Y129" s="93">
        <v>5</v>
      </c>
      <c r="Z129" s="93">
        <v>4</v>
      </c>
      <c r="AA129" s="93">
        <v>4</v>
      </c>
      <c r="AB129" s="93">
        <v>5</v>
      </c>
      <c r="AC129" s="93">
        <v>5</v>
      </c>
      <c r="AD129" s="93">
        <v>4</v>
      </c>
      <c r="AE129" s="93">
        <v>3</v>
      </c>
      <c r="AF129" s="93">
        <v>3</v>
      </c>
      <c r="AG129" s="93">
        <v>5</v>
      </c>
      <c r="AH129" s="93">
        <v>5</v>
      </c>
      <c r="AI129" s="93">
        <v>5</v>
      </c>
      <c r="AJ129" s="93">
        <v>5</v>
      </c>
      <c r="AK129" s="93">
        <v>5</v>
      </c>
      <c r="AL129" s="93">
        <v>4</v>
      </c>
      <c r="AM129" s="93">
        <v>4</v>
      </c>
      <c r="AN129" s="93">
        <v>4</v>
      </c>
      <c r="AO129" s="93">
        <v>3</v>
      </c>
      <c r="AP129" s="93">
        <v>5</v>
      </c>
      <c r="AQ129" s="93">
        <v>5</v>
      </c>
      <c r="AR129" s="93">
        <v>5</v>
      </c>
      <c r="AS129" s="93">
        <v>5</v>
      </c>
      <c r="AT129" s="93">
        <v>5</v>
      </c>
      <c r="AU129" s="93">
        <v>5</v>
      </c>
      <c r="AV129" s="93">
        <v>5</v>
      </c>
      <c r="AW129" s="93">
        <v>5</v>
      </c>
      <c r="AX129" s="93">
        <v>5</v>
      </c>
      <c r="AY129" s="93">
        <v>5</v>
      </c>
      <c r="AZ129" s="93">
        <v>5</v>
      </c>
      <c r="BA129" s="93">
        <v>5</v>
      </c>
      <c r="BB129" s="93">
        <v>5</v>
      </c>
      <c r="BC129" s="93">
        <v>3</v>
      </c>
      <c r="BD129" s="93">
        <v>3</v>
      </c>
      <c r="BE129" s="93">
        <v>3</v>
      </c>
      <c r="BF129" s="93">
        <v>4</v>
      </c>
      <c r="BG129" s="93">
        <v>5</v>
      </c>
      <c r="BH129" s="93">
        <v>3</v>
      </c>
      <c r="BI129" s="93">
        <v>3</v>
      </c>
      <c r="BJ129" s="93">
        <v>3</v>
      </c>
      <c r="BK129" s="93">
        <v>5</v>
      </c>
      <c r="BL129" s="93">
        <v>5</v>
      </c>
      <c r="BM129" s="93">
        <v>3</v>
      </c>
      <c r="BN129" s="93">
        <v>5</v>
      </c>
      <c r="BO129" s="93">
        <v>4</v>
      </c>
      <c r="BP129" s="93">
        <v>5</v>
      </c>
      <c r="BQ129" s="93">
        <v>5</v>
      </c>
      <c r="BR129" s="93">
        <v>4</v>
      </c>
      <c r="BS129" s="93">
        <v>2</v>
      </c>
      <c r="BT129" s="93">
        <v>5</v>
      </c>
      <c r="BU129" s="93">
        <v>4</v>
      </c>
      <c r="BV129" s="93">
        <v>4</v>
      </c>
      <c r="BW129" s="93">
        <v>5</v>
      </c>
      <c r="BX129" s="93">
        <v>3</v>
      </c>
      <c r="BY129" s="93">
        <v>4</v>
      </c>
      <c r="BZ129" s="93">
        <v>4</v>
      </c>
      <c r="CA129" s="93">
        <v>5</v>
      </c>
      <c r="CB129" s="93">
        <v>4</v>
      </c>
      <c r="CC129" s="93">
        <v>4</v>
      </c>
      <c r="CD129" s="93">
        <v>5</v>
      </c>
      <c r="CE129" s="93">
        <v>5</v>
      </c>
      <c r="CF129" s="93">
        <v>4</v>
      </c>
      <c r="CG129" s="93">
        <v>5</v>
      </c>
      <c r="CH129" s="93">
        <v>4</v>
      </c>
      <c r="CI129" s="93">
        <v>4</v>
      </c>
      <c r="CJ129" s="93">
        <v>4</v>
      </c>
      <c r="CK129" s="93">
        <v>4</v>
      </c>
      <c r="CL129" s="93">
        <v>5</v>
      </c>
      <c r="CM129" s="93">
        <v>1</v>
      </c>
      <c r="CN129" s="93">
        <v>5</v>
      </c>
      <c r="CO129" s="93">
        <v>5</v>
      </c>
      <c r="CP129" s="93">
        <v>5</v>
      </c>
      <c r="CQ129" s="93">
        <v>3</v>
      </c>
      <c r="CR129" s="93">
        <v>4</v>
      </c>
      <c r="CS129" s="93">
        <v>5</v>
      </c>
      <c r="CT129" s="93">
        <v>4</v>
      </c>
      <c r="CU129" s="93">
        <v>5</v>
      </c>
      <c r="CV129" s="93">
        <v>4</v>
      </c>
      <c r="CW129" s="93">
        <v>4</v>
      </c>
      <c r="CX129" s="93">
        <v>4</v>
      </c>
      <c r="CY129" s="93">
        <v>1</v>
      </c>
      <c r="CZ129" s="93">
        <v>5</v>
      </c>
      <c r="DA129" s="93">
        <v>3</v>
      </c>
      <c r="DB129" s="93">
        <v>4</v>
      </c>
      <c r="DC129" s="93">
        <v>3</v>
      </c>
      <c r="DD129" s="93">
        <v>5</v>
      </c>
      <c r="DE129" s="93">
        <v>4</v>
      </c>
      <c r="DF129" s="93">
        <v>5</v>
      </c>
      <c r="DG129" s="93">
        <v>5</v>
      </c>
      <c r="DH129" s="93">
        <v>5</v>
      </c>
      <c r="DI129" s="93">
        <v>5</v>
      </c>
      <c r="DJ129" s="93">
        <v>5</v>
      </c>
      <c r="DK129" s="93">
        <v>5</v>
      </c>
      <c r="DL129" s="93">
        <v>4</v>
      </c>
      <c r="DM129" s="93">
        <v>4</v>
      </c>
      <c r="DN129" s="93">
        <v>4</v>
      </c>
      <c r="DO129" s="93">
        <v>5</v>
      </c>
      <c r="DP129" s="93">
        <v>4</v>
      </c>
      <c r="DQ129" s="93"/>
      <c r="DR129" s="93">
        <v>4</v>
      </c>
      <c r="DS129" s="93">
        <v>3</v>
      </c>
      <c r="DT129" s="93">
        <v>5</v>
      </c>
      <c r="DU129" s="93">
        <v>5</v>
      </c>
      <c r="DV129" s="93">
        <v>5</v>
      </c>
      <c r="DW129" s="93">
        <v>4</v>
      </c>
      <c r="DX129" s="93">
        <v>5</v>
      </c>
      <c r="DY129" s="93">
        <v>4</v>
      </c>
      <c r="DZ129" s="93">
        <v>2</v>
      </c>
      <c r="EA129" s="93">
        <v>4</v>
      </c>
      <c r="EB129" s="93">
        <v>5</v>
      </c>
      <c r="EC129" s="93">
        <v>5</v>
      </c>
      <c r="ED129" s="93">
        <v>5</v>
      </c>
      <c r="EE129" s="93">
        <v>5</v>
      </c>
      <c r="EF129" s="93">
        <v>5</v>
      </c>
      <c r="EG129" s="93">
        <v>5</v>
      </c>
      <c r="EH129" s="93">
        <v>4</v>
      </c>
      <c r="EI129" s="93">
        <v>5</v>
      </c>
      <c r="EJ129" s="93">
        <v>4</v>
      </c>
      <c r="EK129" s="93">
        <v>5</v>
      </c>
      <c r="EL129" s="93">
        <v>4</v>
      </c>
      <c r="EM129" s="93">
        <v>5</v>
      </c>
      <c r="EN129" s="91">
        <f>SUM(C129:EM129)</f>
        <v>600</v>
      </c>
      <c r="EO129" s="91">
        <f t="shared" si="13"/>
        <v>5</v>
      </c>
    </row>
    <row r="130" spans="1:145" ht="12" thickBot="1" x14ac:dyDescent="0.25">
      <c r="A130" s="87" t="s">
        <v>850</v>
      </c>
      <c r="B130" s="151" t="s">
        <v>851</v>
      </c>
      <c r="C130" s="88">
        <v>314</v>
      </c>
      <c r="D130" s="88">
        <v>289</v>
      </c>
      <c r="E130" s="88">
        <v>310</v>
      </c>
      <c r="F130" s="88">
        <v>313</v>
      </c>
      <c r="G130" s="88">
        <v>324</v>
      </c>
      <c r="H130" s="88">
        <v>327</v>
      </c>
      <c r="I130" s="88">
        <v>332</v>
      </c>
      <c r="J130" s="88">
        <v>287</v>
      </c>
      <c r="K130" s="88">
        <v>288</v>
      </c>
      <c r="L130" s="88">
        <v>321</v>
      </c>
      <c r="M130" s="88">
        <v>329</v>
      </c>
      <c r="N130" s="88">
        <v>352</v>
      </c>
      <c r="O130" s="88">
        <v>318</v>
      </c>
      <c r="P130" s="88">
        <v>259</v>
      </c>
      <c r="Q130" s="88">
        <v>268</v>
      </c>
      <c r="R130" s="88">
        <v>271</v>
      </c>
      <c r="S130" s="88">
        <v>278</v>
      </c>
      <c r="T130" s="88">
        <v>286</v>
      </c>
      <c r="U130" s="88">
        <v>292</v>
      </c>
      <c r="V130" s="88">
        <v>295</v>
      </c>
      <c r="W130" s="88">
        <v>317</v>
      </c>
      <c r="X130" s="88">
        <v>322</v>
      </c>
      <c r="Y130" s="88">
        <v>345</v>
      </c>
      <c r="Z130" s="88">
        <v>354</v>
      </c>
      <c r="AA130" s="88">
        <v>294</v>
      </c>
      <c r="AB130" s="88">
        <v>64</v>
      </c>
      <c r="AC130" s="88">
        <v>207</v>
      </c>
      <c r="AD130" s="88">
        <v>247</v>
      </c>
      <c r="AE130" s="88">
        <v>255</v>
      </c>
      <c r="AF130" s="88">
        <v>270</v>
      </c>
      <c r="AG130" s="88">
        <v>272</v>
      </c>
      <c r="AH130" s="88">
        <v>312</v>
      </c>
      <c r="AI130" s="88">
        <v>326</v>
      </c>
      <c r="AJ130" s="88">
        <v>364</v>
      </c>
      <c r="AK130" s="88">
        <v>319</v>
      </c>
      <c r="AL130" s="88">
        <v>367</v>
      </c>
      <c r="AM130" s="88">
        <v>299</v>
      </c>
      <c r="AN130" s="88">
        <v>355</v>
      </c>
      <c r="AO130" s="88">
        <v>79</v>
      </c>
      <c r="AP130" s="88">
        <v>80</v>
      </c>
      <c r="AQ130" s="88">
        <v>96</v>
      </c>
      <c r="AR130" s="88">
        <v>273</v>
      </c>
      <c r="AS130" s="88">
        <v>290</v>
      </c>
      <c r="AT130" s="88">
        <v>350</v>
      </c>
      <c r="AU130" s="88">
        <v>230</v>
      </c>
      <c r="AV130" s="88">
        <v>258</v>
      </c>
      <c r="AW130" s="88">
        <v>315</v>
      </c>
      <c r="AX130" s="88">
        <v>212</v>
      </c>
      <c r="AY130" s="88">
        <v>302</v>
      </c>
      <c r="AZ130" s="88">
        <v>304</v>
      </c>
      <c r="BA130" s="88">
        <v>311</v>
      </c>
      <c r="BB130" s="88">
        <v>346</v>
      </c>
      <c r="BC130" s="88">
        <v>301</v>
      </c>
      <c r="BD130" s="88">
        <v>336</v>
      </c>
      <c r="BE130" s="88">
        <v>325</v>
      </c>
      <c r="BF130" s="88">
        <v>351</v>
      </c>
      <c r="BG130" s="88">
        <v>234</v>
      </c>
      <c r="BH130" s="88">
        <v>297</v>
      </c>
      <c r="BI130" s="88">
        <v>233</v>
      </c>
      <c r="BJ130" s="88">
        <v>305</v>
      </c>
      <c r="BK130" s="88">
        <v>333</v>
      </c>
      <c r="BL130" s="88">
        <v>261</v>
      </c>
      <c r="BM130" s="88">
        <v>229</v>
      </c>
      <c r="BN130" s="88">
        <v>63</v>
      </c>
      <c r="BO130" s="88">
        <v>218</v>
      </c>
      <c r="BP130" s="88">
        <v>220</v>
      </c>
      <c r="BQ130" s="88">
        <v>221</v>
      </c>
      <c r="BR130" s="88">
        <v>356</v>
      </c>
      <c r="BS130" s="88">
        <v>250</v>
      </c>
      <c r="BT130" s="88">
        <v>269</v>
      </c>
      <c r="BU130" s="88">
        <v>225</v>
      </c>
      <c r="BV130" s="88">
        <v>219</v>
      </c>
      <c r="BW130" s="88">
        <v>330</v>
      </c>
      <c r="BX130" s="88">
        <v>308</v>
      </c>
      <c r="BY130" s="88">
        <v>240</v>
      </c>
      <c r="BZ130" s="88">
        <v>357</v>
      </c>
      <c r="CA130" s="88">
        <v>213</v>
      </c>
      <c r="CB130" s="88">
        <v>226</v>
      </c>
      <c r="CC130" s="88">
        <v>249</v>
      </c>
      <c r="CD130" s="88">
        <v>342</v>
      </c>
      <c r="CE130" s="88">
        <v>6</v>
      </c>
      <c r="CF130" s="88">
        <v>235</v>
      </c>
      <c r="CG130" s="88">
        <v>256</v>
      </c>
      <c r="CH130" s="88">
        <v>248</v>
      </c>
      <c r="CI130" s="88">
        <v>266</v>
      </c>
      <c r="CJ130" s="88">
        <v>53</v>
      </c>
      <c r="CK130" s="88">
        <v>254</v>
      </c>
      <c r="CL130" s="88">
        <v>257</v>
      </c>
      <c r="CM130" s="88">
        <v>93</v>
      </c>
      <c r="CN130" s="88">
        <v>303</v>
      </c>
      <c r="CO130" s="88">
        <v>360</v>
      </c>
      <c r="CP130" s="88">
        <v>265</v>
      </c>
      <c r="CQ130" s="88">
        <v>353</v>
      </c>
      <c r="CR130" s="88">
        <v>32</v>
      </c>
      <c r="CS130" s="88">
        <v>320</v>
      </c>
      <c r="CT130" s="88">
        <v>328</v>
      </c>
      <c r="CU130" s="88">
        <v>251</v>
      </c>
      <c r="CV130" s="88">
        <v>237</v>
      </c>
      <c r="CW130" s="88">
        <v>331</v>
      </c>
      <c r="CX130" s="88">
        <v>242</v>
      </c>
      <c r="CY130" s="88">
        <v>361</v>
      </c>
      <c r="CZ130" s="88">
        <v>349</v>
      </c>
      <c r="DA130" s="88">
        <v>243</v>
      </c>
      <c r="DB130" s="88">
        <v>300</v>
      </c>
      <c r="DC130" s="88">
        <v>282</v>
      </c>
      <c r="DD130" s="88">
        <v>309</v>
      </c>
      <c r="DE130" s="88">
        <v>253</v>
      </c>
      <c r="DF130" s="88">
        <v>293</v>
      </c>
      <c r="DG130" s="88">
        <v>284</v>
      </c>
      <c r="DH130" s="88">
        <v>298</v>
      </c>
      <c r="DI130" s="88">
        <v>279</v>
      </c>
      <c r="DJ130" s="88">
        <v>69</v>
      </c>
      <c r="DK130" s="88">
        <v>275</v>
      </c>
      <c r="DL130" s="88">
        <v>13</v>
      </c>
      <c r="DM130" s="88">
        <v>108</v>
      </c>
      <c r="DN130" s="88">
        <v>115</v>
      </c>
      <c r="DO130" s="88">
        <v>114</v>
      </c>
      <c r="DP130" s="88">
        <v>358</v>
      </c>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90" t="s">
        <v>753</v>
      </c>
      <c r="EO130" s="90" t="s">
        <v>814</v>
      </c>
    </row>
    <row r="131" spans="1:145" ht="12" thickBot="1" x14ac:dyDescent="0.25">
      <c r="A131" s="87" t="s">
        <v>815</v>
      </c>
      <c r="B131" s="151"/>
      <c r="C131" s="88">
        <v>3</v>
      </c>
      <c r="D131" s="88">
        <v>4</v>
      </c>
      <c r="E131" s="88">
        <v>4</v>
      </c>
      <c r="F131" s="88">
        <v>5</v>
      </c>
      <c r="G131" s="88">
        <v>5</v>
      </c>
      <c r="H131" s="88">
        <v>4</v>
      </c>
      <c r="I131" s="88">
        <v>4</v>
      </c>
      <c r="J131" s="88">
        <v>5</v>
      </c>
      <c r="K131" s="88">
        <v>5</v>
      </c>
      <c r="L131" s="88">
        <v>5</v>
      </c>
      <c r="M131" s="88">
        <v>2</v>
      </c>
      <c r="N131" s="88">
        <v>5</v>
      </c>
      <c r="O131" s="88">
        <v>4</v>
      </c>
      <c r="P131" s="88">
        <v>5</v>
      </c>
      <c r="Q131" s="88">
        <v>5</v>
      </c>
      <c r="R131" s="88">
        <v>1</v>
      </c>
      <c r="S131" s="88">
        <v>4</v>
      </c>
      <c r="T131" s="88">
        <v>5</v>
      </c>
      <c r="U131" s="88">
        <v>5</v>
      </c>
      <c r="V131" s="88">
        <v>4</v>
      </c>
      <c r="W131" s="88">
        <v>5</v>
      </c>
      <c r="X131" s="88">
        <v>2</v>
      </c>
      <c r="Y131" s="88">
        <v>5</v>
      </c>
      <c r="Z131" s="88">
        <v>5</v>
      </c>
      <c r="AA131" s="88">
        <v>5</v>
      </c>
      <c r="AB131" s="88">
        <v>5</v>
      </c>
      <c r="AC131" s="88">
        <v>5</v>
      </c>
      <c r="AD131" s="88">
        <v>4</v>
      </c>
      <c r="AE131" s="88">
        <v>5</v>
      </c>
      <c r="AF131" s="88">
        <v>5</v>
      </c>
      <c r="AG131" s="88">
        <v>4</v>
      </c>
      <c r="AH131" s="88">
        <v>4</v>
      </c>
      <c r="AI131" s="88">
        <v>4</v>
      </c>
      <c r="AJ131" s="88">
        <v>5</v>
      </c>
      <c r="AK131" s="88">
        <v>5</v>
      </c>
      <c r="AL131" s="88">
        <v>5</v>
      </c>
      <c r="AM131" s="88">
        <v>5</v>
      </c>
      <c r="AN131" s="88">
        <v>3</v>
      </c>
      <c r="AO131" s="88">
        <v>5</v>
      </c>
      <c r="AP131" s="88">
        <v>5</v>
      </c>
      <c r="AQ131" s="88">
        <v>5</v>
      </c>
      <c r="AR131" s="88">
        <v>4</v>
      </c>
      <c r="AS131" s="88">
        <v>4</v>
      </c>
      <c r="AT131" s="88">
        <v>5</v>
      </c>
      <c r="AU131" s="88">
        <v>5</v>
      </c>
      <c r="AV131" s="88">
        <v>5</v>
      </c>
      <c r="AW131" s="88">
        <v>5</v>
      </c>
      <c r="AX131" s="88">
        <v>5</v>
      </c>
      <c r="AY131" s="88">
        <v>5</v>
      </c>
      <c r="AZ131" s="88">
        <v>4</v>
      </c>
      <c r="BA131" s="88">
        <v>5</v>
      </c>
      <c r="BB131" s="88">
        <v>5</v>
      </c>
      <c r="BC131" s="88">
        <v>5</v>
      </c>
      <c r="BD131" s="88">
        <v>4</v>
      </c>
      <c r="BE131" s="88">
        <v>5</v>
      </c>
      <c r="BF131" s="88">
        <v>4</v>
      </c>
      <c r="BG131" s="88">
        <v>5</v>
      </c>
      <c r="BH131" s="88">
        <v>5</v>
      </c>
      <c r="BI131" s="88">
        <v>5</v>
      </c>
      <c r="BJ131" s="88">
        <v>5</v>
      </c>
      <c r="BK131" s="88">
        <v>5</v>
      </c>
      <c r="BL131" s="88">
        <v>5</v>
      </c>
      <c r="BM131" s="88">
        <v>4</v>
      </c>
      <c r="BN131" s="88">
        <v>5</v>
      </c>
      <c r="BO131" s="88">
        <v>5</v>
      </c>
      <c r="BP131" s="88">
        <v>5</v>
      </c>
      <c r="BQ131" s="88">
        <v>5</v>
      </c>
      <c r="BR131" s="88">
        <v>5</v>
      </c>
      <c r="BS131" s="88">
        <v>4</v>
      </c>
      <c r="BT131" s="88">
        <v>5</v>
      </c>
      <c r="BU131" s="88">
        <v>5</v>
      </c>
      <c r="BV131" s="88">
        <v>5</v>
      </c>
      <c r="BW131" s="88">
        <v>5</v>
      </c>
      <c r="BX131" s="88">
        <v>5</v>
      </c>
      <c r="BY131" s="88">
        <v>5</v>
      </c>
      <c r="BZ131" s="88">
        <v>5</v>
      </c>
      <c r="CA131" s="88">
        <v>5</v>
      </c>
      <c r="CB131" s="88">
        <v>5</v>
      </c>
      <c r="CC131" s="88">
        <v>5</v>
      </c>
      <c r="CD131" s="88">
        <v>5</v>
      </c>
      <c r="CE131" s="88">
        <v>5</v>
      </c>
      <c r="CF131" s="88">
        <v>5</v>
      </c>
      <c r="CG131" s="88">
        <v>5</v>
      </c>
      <c r="CH131" s="88">
        <v>5</v>
      </c>
      <c r="CI131" s="88">
        <v>5</v>
      </c>
      <c r="CJ131" s="88">
        <v>5</v>
      </c>
      <c r="CK131" s="88">
        <v>5</v>
      </c>
      <c r="CL131" s="88">
        <v>5</v>
      </c>
      <c r="CM131" s="88">
        <v>3</v>
      </c>
      <c r="CN131" s="88">
        <v>5</v>
      </c>
      <c r="CO131" s="88">
        <v>5</v>
      </c>
      <c r="CP131" s="88">
        <v>5</v>
      </c>
      <c r="CQ131" s="88">
        <v>5</v>
      </c>
      <c r="CR131" s="88">
        <v>5</v>
      </c>
      <c r="CS131" s="88">
        <v>5</v>
      </c>
      <c r="CT131" s="88">
        <v>5</v>
      </c>
      <c r="CU131" s="88">
        <v>4</v>
      </c>
      <c r="CV131" s="88">
        <v>5</v>
      </c>
      <c r="CW131" s="88">
        <v>5</v>
      </c>
      <c r="CX131" s="88">
        <v>5</v>
      </c>
      <c r="CY131" s="88">
        <v>4</v>
      </c>
      <c r="CZ131" s="88">
        <v>5</v>
      </c>
      <c r="DA131" s="88">
        <v>5</v>
      </c>
      <c r="DB131" s="88">
        <v>5</v>
      </c>
      <c r="DC131" s="88">
        <v>4</v>
      </c>
      <c r="DD131" s="88">
        <v>5</v>
      </c>
      <c r="DE131" s="88">
        <v>5</v>
      </c>
      <c r="DF131" s="88">
        <v>5</v>
      </c>
      <c r="DG131" s="88">
        <v>5</v>
      </c>
      <c r="DH131" s="88">
        <v>5</v>
      </c>
      <c r="DI131" s="88">
        <v>4</v>
      </c>
      <c r="DJ131" s="88">
        <v>3</v>
      </c>
      <c r="DK131" s="88">
        <v>5</v>
      </c>
      <c r="DL131" s="88">
        <v>5</v>
      </c>
      <c r="DM131" s="88">
        <v>5</v>
      </c>
      <c r="DN131" s="88">
        <v>5</v>
      </c>
      <c r="DO131" s="88">
        <v>3</v>
      </c>
      <c r="DP131" s="88">
        <v>5</v>
      </c>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91">
        <f>SUM(C131:EM131)</f>
        <v>548</v>
      </c>
      <c r="EO131" s="91">
        <f>ROUNDUP(EN131/118,0)</f>
        <v>5</v>
      </c>
    </row>
    <row r="132" spans="1:145" ht="12" thickBot="1" x14ac:dyDescent="0.25">
      <c r="A132" s="87" t="s">
        <v>816</v>
      </c>
      <c r="B132" s="151"/>
      <c r="C132" s="88">
        <v>4</v>
      </c>
      <c r="D132" s="88">
        <v>4</v>
      </c>
      <c r="E132" s="88"/>
      <c r="F132" s="88">
        <v>5</v>
      </c>
      <c r="G132" s="88">
        <v>3</v>
      </c>
      <c r="H132" s="88">
        <v>4</v>
      </c>
      <c r="I132" s="88">
        <v>4</v>
      </c>
      <c r="J132" s="88">
        <v>5</v>
      </c>
      <c r="K132" s="88">
        <v>5</v>
      </c>
      <c r="L132" s="88">
        <v>3</v>
      </c>
      <c r="M132" s="88">
        <v>3</v>
      </c>
      <c r="N132" s="88">
        <v>5</v>
      </c>
      <c r="O132" s="88">
        <v>3</v>
      </c>
      <c r="P132" s="88">
        <v>5</v>
      </c>
      <c r="Q132" s="88">
        <v>5</v>
      </c>
      <c r="R132" s="88">
        <v>1</v>
      </c>
      <c r="S132" s="88">
        <v>4</v>
      </c>
      <c r="T132" s="88">
        <v>5</v>
      </c>
      <c r="U132" s="88">
        <v>5</v>
      </c>
      <c r="V132" s="88">
        <v>4</v>
      </c>
      <c r="W132" s="88">
        <v>5</v>
      </c>
      <c r="X132" s="88">
        <v>1</v>
      </c>
      <c r="Y132" s="88">
        <v>5</v>
      </c>
      <c r="Z132" s="88">
        <v>4</v>
      </c>
      <c r="AA132" s="88">
        <v>5</v>
      </c>
      <c r="AB132" s="88">
        <v>5</v>
      </c>
      <c r="AC132" s="88">
        <v>5</v>
      </c>
      <c r="AD132" s="88">
        <v>4</v>
      </c>
      <c r="AE132" s="88">
        <v>5</v>
      </c>
      <c r="AF132" s="88">
        <v>4</v>
      </c>
      <c r="AG132" s="88">
        <v>4</v>
      </c>
      <c r="AH132" s="88">
        <v>4</v>
      </c>
      <c r="AI132" s="88">
        <v>4</v>
      </c>
      <c r="AJ132" s="88">
        <v>5</v>
      </c>
      <c r="AK132" s="88">
        <v>5</v>
      </c>
      <c r="AL132" s="88">
        <v>5</v>
      </c>
      <c r="AM132" s="88">
        <v>4</v>
      </c>
      <c r="AN132" s="88">
        <v>3</v>
      </c>
      <c r="AO132" s="88">
        <v>5</v>
      </c>
      <c r="AP132" s="88">
        <v>5</v>
      </c>
      <c r="AQ132" s="88">
        <v>5</v>
      </c>
      <c r="AR132" s="88">
        <v>5</v>
      </c>
      <c r="AS132" s="88">
        <v>4</v>
      </c>
      <c r="AT132" s="88">
        <v>5</v>
      </c>
      <c r="AU132" s="88">
        <v>5</v>
      </c>
      <c r="AV132" s="88">
        <v>5</v>
      </c>
      <c r="AW132" s="88">
        <v>5</v>
      </c>
      <c r="AX132" s="88">
        <v>5</v>
      </c>
      <c r="AY132" s="88">
        <v>4</v>
      </c>
      <c r="AZ132" s="88">
        <v>3</v>
      </c>
      <c r="BA132" s="88">
        <v>5</v>
      </c>
      <c r="BB132" s="88">
        <v>5</v>
      </c>
      <c r="BC132" s="88">
        <v>5</v>
      </c>
      <c r="BD132" s="88">
        <v>4</v>
      </c>
      <c r="BE132" s="88">
        <v>5</v>
      </c>
      <c r="BF132" s="88">
        <v>5</v>
      </c>
      <c r="BG132" s="88">
        <v>5</v>
      </c>
      <c r="BH132" s="88">
        <v>5</v>
      </c>
      <c r="BI132" s="88">
        <v>5</v>
      </c>
      <c r="BJ132" s="88">
        <v>4</v>
      </c>
      <c r="BK132" s="88">
        <v>5</v>
      </c>
      <c r="BL132" s="88">
        <v>5</v>
      </c>
      <c r="BM132" s="88">
        <v>4</v>
      </c>
      <c r="BN132" s="88">
        <v>5</v>
      </c>
      <c r="BO132" s="88">
        <v>4</v>
      </c>
      <c r="BP132" s="88">
        <v>4</v>
      </c>
      <c r="BQ132" s="88">
        <v>4</v>
      </c>
      <c r="BR132" s="88">
        <v>4</v>
      </c>
      <c r="BS132" s="88">
        <v>4</v>
      </c>
      <c r="BT132" s="88">
        <v>5</v>
      </c>
      <c r="BU132" s="88">
        <v>4</v>
      </c>
      <c r="BV132" s="88">
        <v>4</v>
      </c>
      <c r="BW132" s="88">
        <v>4</v>
      </c>
      <c r="BX132" s="88">
        <v>5</v>
      </c>
      <c r="BY132" s="88">
        <v>5</v>
      </c>
      <c r="BZ132" s="88">
        <v>5</v>
      </c>
      <c r="CA132" s="88">
        <v>5</v>
      </c>
      <c r="CB132" s="88">
        <v>5</v>
      </c>
      <c r="CC132" s="88">
        <v>5</v>
      </c>
      <c r="CD132" s="88">
        <v>5</v>
      </c>
      <c r="CE132" s="88">
        <v>5</v>
      </c>
      <c r="CF132" s="88">
        <v>5</v>
      </c>
      <c r="CG132" s="88">
        <v>5</v>
      </c>
      <c r="CH132" s="88">
        <v>5</v>
      </c>
      <c r="CI132" s="88">
        <v>5</v>
      </c>
      <c r="CJ132" s="88">
        <v>4</v>
      </c>
      <c r="CK132" s="88">
        <v>5</v>
      </c>
      <c r="CL132" s="88">
        <v>5</v>
      </c>
      <c r="CM132" s="88">
        <v>3</v>
      </c>
      <c r="CN132" s="88">
        <v>5</v>
      </c>
      <c r="CO132" s="88">
        <v>3</v>
      </c>
      <c r="CP132" s="88">
        <v>5</v>
      </c>
      <c r="CQ132" s="88">
        <v>5</v>
      </c>
      <c r="CR132" s="88">
        <v>5</v>
      </c>
      <c r="CS132" s="88">
        <v>5</v>
      </c>
      <c r="CT132" s="88">
        <v>5</v>
      </c>
      <c r="CU132" s="88">
        <v>4</v>
      </c>
      <c r="CV132" s="88">
        <v>5</v>
      </c>
      <c r="CW132" s="88">
        <v>5</v>
      </c>
      <c r="CX132" s="88">
        <v>5</v>
      </c>
      <c r="CY132" s="88">
        <v>3</v>
      </c>
      <c r="CZ132" s="88">
        <v>5</v>
      </c>
      <c r="DA132" s="88">
        <v>5</v>
      </c>
      <c r="DB132" s="88">
        <v>5</v>
      </c>
      <c r="DC132" s="88">
        <v>4</v>
      </c>
      <c r="DD132" s="88">
        <v>5</v>
      </c>
      <c r="DE132" s="88">
        <v>5</v>
      </c>
      <c r="DF132" s="88">
        <v>5</v>
      </c>
      <c r="DG132" s="88">
        <v>5</v>
      </c>
      <c r="DH132" s="88">
        <v>5</v>
      </c>
      <c r="DI132" s="88">
        <v>5</v>
      </c>
      <c r="DJ132" s="88">
        <v>4</v>
      </c>
      <c r="DK132" s="88">
        <v>5</v>
      </c>
      <c r="DL132" s="88">
        <v>5</v>
      </c>
      <c r="DM132" s="88">
        <v>5</v>
      </c>
      <c r="DN132" s="88">
        <v>4</v>
      </c>
      <c r="DO132" s="88">
        <v>3</v>
      </c>
      <c r="DP132" s="88">
        <v>5</v>
      </c>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91">
        <f>SUM(C132:EM132)</f>
        <v>526</v>
      </c>
      <c r="EO132" s="91">
        <f t="shared" ref="EO132:EO138" si="14">ROUNDUP(EN132/118,0)</f>
        <v>5</v>
      </c>
    </row>
    <row r="133" spans="1:145" ht="12" thickBot="1" x14ac:dyDescent="0.25">
      <c r="A133" s="87" t="s">
        <v>817</v>
      </c>
      <c r="B133" s="151"/>
      <c r="C133" s="88">
        <v>2</v>
      </c>
      <c r="D133" s="88">
        <v>4</v>
      </c>
      <c r="E133" s="88">
        <v>5</v>
      </c>
      <c r="F133" s="88">
        <v>4</v>
      </c>
      <c r="G133" s="88">
        <v>4</v>
      </c>
      <c r="H133" s="88">
        <v>4</v>
      </c>
      <c r="I133" s="88">
        <v>4</v>
      </c>
      <c r="J133" s="88">
        <v>4</v>
      </c>
      <c r="K133" s="88">
        <v>5</v>
      </c>
      <c r="L133" s="88">
        <v>3</v>
      </c>
      <c r="M133" s="88">
        <v>3</v>
      </c>
      <c r="N133" s="88">
        <v>5</v>
      </c>
      <c r="O133" s="88">
        <v>4</v>
      </c>
      <c r="P133" s="88">
        <v>5</v>
      </c>
      <c r="Q133" s="88">
        <v>5</v>
      </c>
      <c r="R133" s="88">
        <v>1</v>
      </c>
      <c r="S133" s="88">
        <v>4</v>
      </c>
      <c r="T133" s="88">
        <v>5</v>
      </c>
      <c r="U133" s="88">
        <v>5</v>
      </c>
      <c r="V133" s="88">
        <v>5</v>
      </c>
      <c r="W133" s="88">
        <v>4</v>
      </c>
      <c r="X133" s="88">
        <v>3</v>
      </c>
      <c r="Y133" s="88">
        <v>5</v>
      </c>
      <c r="Z133" s="88">
        <v>5</v>
      </c>
      <c r="AA133" s="88">
        <v>3</v>
      </c>
      <c r="AB133" s="88">
        <v>5</v>
      </c>
      <c r="AC133" s="88">
        <v>5</v>
      </c>
      <c r="AD133" s="88">
        <v>5</v>
      </c>
      <c r="AE133" s="88">
        <v>5</v>
      </c>
      <c r="AF133" s="88">
        <v>5</v>
      </c>
      <c r="AG133" s="88">
        <v>4</v>
      </c>
      <c r="AH133" s="88">
        <v>4</v>
      </c>
      <c r="AI133" s="88">
        <v>4</v>
      </c>
      <c r="AJ133" s="88">
        <v>5</v>
      </c>
      <c r="AK133" s="88">
        <v>4</v>
      </c>
      <c r="AL133" s="88">
        <v>1</v>
      </c>
      <c r="AM133" s="88">
        <v>5</v>
      </c>
      <c r="AN133" s="88">
        <v>3</v>
      </c>
      <c r="AO133" s="88">
        <v>5</v>
      </c>
      <c r="AP133" s="88">
        <v>5</v>
      </c>
      <c r="AQ133" s="88">
        <v>5</v>
      </c>
      <c r="AR133" s="88">
        <v>5</v>
      </c>
      <c r="AS133" s="88">
        <v>4</v>
      </c>
      <c r="AT133" s="88">
        <v>5</v>
      </c>
      <c r="AU133" s="88">
        <v>5</v>
      </c>
      <c r="AV133" s="88">
        <v>5</v>
      </c>
      <c r="AW133" s="88">
        <v>5</v>
      </c>
      <c r="AX133" s="88">
        <v>5</v>
      </c>
      <c r="AY133" s="88">
        <v>5</v>
      </c>
      <c r="AZ133" s="88">
        <v>4</v>
      </c>
      <c r="BA133" s="88">
        <v>5</v>
      </c>
      <c r="BB133" s="88">
        <v>4</v>
      </c>
      <c r="BC133" s="88">
        <v>5</v>
      </c>
      <c r="BD133" s="88">
        <v>5</v>
      </c>
      <c r="BE133" s="88">
        <v>5</v>
      </c>
      <c r="BF133" s="88">
        <v>5</v>
      </c>
      <c r="BG133" s="88">
        <v>4</v>
      </c>
      <c r="BH133" s="88">
        <v>5</v>
      </c>
      <c r="BI133" s="88">
        <v>5</v>
      </c>
      <c r="BJ133" s="88">
        <v>5</v>
      </c>
      <c r="BK133" s="88">
        <v>5</v>
      </c>
      <c r="BL133" s="88">
        <v>5</v>
      </c>
      <c r="BM133" s="88">
        <v>5</v>
      </c>
      <c r="BN133" s="88">
        <v>4</v>
      </c>
      <c r="BO133" s="88">
        <v>5</v>
      </c>
      <c r="BP133" s="88">
        <v>5</v>
      </c>
      <c r="BQ133" s="88">
        <v>5</v>
      </c>
      <c r="BR133" s="88">
        <v>4</v>
      </c>
      <c r="BS133" s="88">
        <v>5</v>
      </c>
      <c r="BT133" s="88">
        <v>5</v>
      </c>
      <c r="BU133" s="88">
        <v>4</v>
      </c>
      <c r="BV133" s="88">
        <v>5</v>
      </c>
      <c r="BW133" s="88">
        <v>4</v>
      </c>
      <c r="BX133" s="88">
        <v>5</v>
      </c>
      <c r="BY133" s="88">
        <v>5</v>
      </c>
      <c r="BZ133" s="88">
        <v>5</v>
      </c>
      <c r="CA133" s="88">
        <v>5</v>
      </c>
      <c r="CB133" s="88">
        <v>5</v>
      </c>
      <c r="CC133" s="88">
        <v>5</v>
      </c>
      <c r="CD133" s="88">
        <v>5</v>
      </c>
      <c r="CE133" s="88">
        <v>5</v>
      </c>
      <c r="CF133" s="88">
        <v>5</v>
      </c>
      <c r="CG133" s="88">
        <v>4</v>
      </c>
      <c r="CH133" s="88">
        <v>5</v>
      </c>
      <c r="CI133" s="88">
        <v>4</v>
      </c>
      <c r="CJ133" s="88">
        <v>5</v>
      </c>
      <c r="CK133" s="88">
        <v>5</v>
      </c>
      <c r="CL133" s="88">
        <v>5</v>
      </c>
      <c r="CM133" s="88">
        <v>1</v>
      </c>
      <c r="CN133" s="88">
        <v>5</v>
      </c>
      <c r="CO133" s="88">
        <v>4</v>
      </c>
      <c r="CP133" s="88">
        <v>4</v>
      </c>
      <c r="CQ133" s="88">
        <v>5</v>
      </c>
      <c r="CR133" s="88">
        <v>5</v>
      </c>
      <c r="CS133" s="88">
        <v>5</v>
      </c>
      <c r="CT133" s="88">
        <v>5</v>
      </c>
      <c r="CU133" s="88">
        <v>5</v>
      </c>
      <c r="CV133" s="88">
        <v>5</v>
      </c>
      <c r="CW133" s="88">
        <v>5</v>
      </c>
      <c r="CX133" s="88">
        <v>5</v>
      </c>
      <c r="CY133" s="88">
        <v>4</v>
      </c>
      <c r="CZ133" s="88">
        <v>5</v>
      </c>
      <c r="DA133" s="88">
        <v>5</v>
      </c>
      <c r="DB133" s="88">
        <v>5</v>
      </c>
      <c r="DC133" s="88">
        <v>4</v>
      </c>
      <c r="DD133" s="88">
        <v>5</v>
      </c>
      <c r="DE133" s="88">
        <v>5</v>
      </c>
      <c r="DF133" s="88">
        <v>5</v>
      </c>
      <c r="DG133" s="88">
        <v>5</v>
      </c>
      <c r="DH133" s="88">
        <v>5</v>
      </c>
      <c r="DI133" s="88">
        <v>5</v>
      </c>
      <c r="DJ133" s="88">
        <v>3</v>
      </c>
      <c r="DK133" s="88">
        <v>5</v>
      </c>
      <c r="DL133" s="88">
        <v>5</v>
      </c>
      <c r="DM133" s="88">
        <v>5</v>
      </c>
      <c r="DN133" s="88">
        <v>4</v>
      </c>
      <c r="DO133" s="88">
        <v>3</v>
      </c>
      <c r="DP133" s="88">
        <v>4</v>
      </c>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91">
        <f>SUM(C133:EM133)</f>
        <v>532</v>
      </c>
      <c r="EO133" s="91">
        <f t="shared" si="14"/>
        <v>5</v>
      </c>
    </row>
    <row r="134" spans="1:145" ht="12" thickBot="1" x14ac:dyDescent="0.25">
      <c r="A134" s="87" t="s">
        <v>818</v>
      </c>
      <c r="B134" s="151"/>
      <c r="C134" s="88">
        <v>3</v>
      </c>
      <c r="D134" s="88">
        <v>4</v>
      </c>
      <c r="E134" s="88">
        <v>4</v>
      </c>
      <c r="F134" s="88">
        <v>4</v>
      </c>
      <c r="G134" s="88">
        <v>4</v>
      </c>
      <c r="H134" s="88">
        <v>4</v>
      </c>
      <c r="I134" s="88">
        <v>4</v>
      </c>
      <c r="J134" s="88">
        <v>4</v>
      </c>
      <c r="K134" s="88">
        <v>5</v>
      </c>
      <c r="L134" s="88">
        <v>3</v>
      </c>
      <c r="M134" s="88">
        <v>4</v>
      </c>
      <c r="N134" s="88">
        <v>5</v>
      </c>
      <c r="O134" s="88">
        <v>4</v>
      </c>
      <c r="P134" s="88">
        <v>5</v>
      </c>
      <c r="Q134" s="88">
        <v>5</v>
      </c>
      <c r="R134" s="88">
        <v>2</v>
      </c>
      <c r="S134" s="88">
        <v>5</v>
      </c>
      <c r="T134" s="88">
        <v>4</v>
      </c>
      <c r="U134" s="88">
        <v>4</v>
      </c>
      <c r="V134" s="88">
        <v>5</v>
      </c>
      <c r="W134" s="88">
        <v>5</v>
      </c>
      <c r="X134" s="88">
        <v>2</v>
      </c>
      <c r="Y134" s="88">
        <v>5</v>
      </c>
      <c r="Z134" s="88">
        <v>5</v>
      </c>
      <c r="AA134" s="88">
        <v>5</v>
      </c>
      <c r="AB134" s="88">
        <v>5</v>
      </c>
      <c r="AC134" s="88">
        <v>5</v>
      </c>
      <c r="AD134" s="88">
        <v>5</v>
      </c>
      <c r="AE134" s="88">
        <v>5</v>
      </c>
      <c r="AF134" s="88">
        <v>4</v>
      </c>
      <c r="AG134" s="88">
        <v>5</v>
      </c>
      <c r="AH134" s="88">
        <v>4</v>
      </c>
      <c r="AI134" s="88">
        <v>5</v>
      </c>
      <c r="AJ134" s="88">
        <v>4</v>
      </c>
      <c r="AK134" s="88">
        <v>5</v>
      </c>
      <c r="AL134" s="88">
        <v>4</v>
      </c>
      <c r="AM134" s="88">
        <v>4</v>
      </c>
      <c r="AN134" s="88">
        <v>3</v>
      </c>
      <c r="AO134" s="88">
        <v>5</v>
      </c>
      <c r="AP134" s="88">
        <v>4</v>
      </c>
      <c r="AQ134" s="88">
        <v>5</v>
      </c>
      <c r="AR134" s="88">
        <v>5</v>
      </c>
      <c r="AS134" s="88">
        <v>4</v>
      </c>
      <c r="AT134" s="88">
        <v>5</v>
      </c>
      <c r="AU134" s="88">
        <v>5</v>
      </c>
      <c r="AV134" s="88">
        <v>5</v>
      </c>
      <c r="AW134" s="88">
        <v>5</v>
      </c>
      <c r="AX134" s="88">
        <v>5</v>
      </c>
      <c r="AY134" s="88">
        <v>5</v>
      </c>
      <c r="AZ134" s="88">
        <v>5</v>
      </c>
      <c r="BA134" s="88">
        <v>5</v>
      </c>
      <c r="BB134" s="88">
        <v>5</v>
      </c>
      <c r="BC134" s="88">
        <v>5</v>
      </c>
      <c r="BD134" s="88">
        <v>4</v>
      </c>
      <c r="BE134" s="88">
        <v>5</v>
      </c>
      <c r="BF134" s="88">
        <v>4</v>
      </c>
      <c r="BG134" s="88">
        <v>4</v>
      </c>
      <c r="BH134" s="88">
        <v>5</v>
      </c>
      <c r="BI134" s="88">
        <v>4</v>
      </c>
      <c r="BJ134" s="88">
        <v>5</v>
      </c>
      <c r="BK134" s="88">
        <v>5</v>
      </c>
      <c r="BL134" s="88">
        <v>5</v>
      </c>
      <c r="BM134" s="88">
        <v>4</v>
      </c>
      <c r="BN134" s="88">
        <v>5</v>
      </c>
      <c r="BO134" s="88">
        <v>4</v>
      </c>
      <c r="BP134" s="88">
        <v>4</v>
      </c>
      <c r="BQ134" s="88">
        <v>4</v>
      </c>
      <c r="BR134" s="88">
        <v>4</v>
      </c>
      <c r="BS134" s="88">
        <v>5</v>
      </c>
      <c r="BT134" s="88">
        <v>5</v>
      </c>
      <c r="BU134" s="88">
        <v>4</v>
      </c>
      <c r="BV134" s="88">
        <v>4</v>
      </c>
      <c r="BW134" s="88">
        <v>4</v>
      </c>
      <c r="BX134" s="88">
        <v>5</v>
      </c>
      <c r="BY134" s="88">
        <v>5</v>
      </c>
      <c r="BZ134" s="88">
        <v>4</v>
      </c>
      <c r="CA134" s="88">
        <v>5</v>
      </c>
      <c r="CB134" s="88">
        <v>5</v>
      </c>
      <c r="CC134" s="88">
        <v>5</v>
      </c>
      <c r="CD134" s="88">
        <v>5</v>
      </c>
      <c r="CE134" s="88">
        <v>5</v>
      </c>
      <c r="CF134" s="88">
        <v>5</v>
      </c>
      <c r="CG134" s="88">
        <v>4</v>
      </c>
      <c r="CH134" s="88">
        <v>5</v>
      </c>
      <c r="CI134" s="88">
        <v>4</v>
      </c>
      <c r="CJ134" s="88">
        <v>3</v>
      </c>
      <c r="CK134" s="88">
        <v>5</v>
      </c>
      <c r="CL134" s="88">
        <v>5</v>
      </c>
      <c r="CM134" s="88">
        <v>4</v>
      </c>
      <c r="CN134" s="88">
        <v>5</v>
      </c>
      <c r="CO134" s="88">
        <v>4</v>
      </c>
      <c r="CP134" s="88">
        <v>5</v>
      </c>
      <c r="CQ134" s="88">
        <v>5</v>
      </c>
      <c r="CR134" s="88">
        <v>5</v>
      </c>
      <c r="CS134" s="88">
        <v>5</v>
      </c>
      <c r="CT134" s="88">
        <v>4</v>
      </c>
      <c r="CU134" s="88">
        <v>5</v>
      </c>
      <c r="CV134" s="88">
        <v>5</v>
      </c>
      <c r="CW134" s="88">
        <v>5</v>
      </c>
      <c r="CX134" s="88">
        <v>4</v>
      </c>
      <c r="CY134" s="88">
        <v>3</v>
      </c>
      <c r="CZ134" s="88">
        <v>5</v>
      </c>
      <c r="DA134" s="88">
        <v>5</v>
      </c>
      <c r="DB134" s="88">
        <v>5</v>
      </c>
      <c r="DC134" s="88">
        <v>4</v>
      </c>
      <c r="DD134" s="88">
        <v>5</v>
      </c>
      <c r="DE134" s="88">
        <v>5</v>
      </c>
      <c r="DF134" s="88">
        <v>5</v>
      </c>
      <c r="DG134" s="88">
        <v>5</v>
      </c>
      <c r="DH134" s="88">
        <v>5</v>
      </c>
      <c r="DI134" s="88">
        <v>5</v>
      </c>
      <c r="DJ134" s="88">
        <v>4</v>
      </c>
      <c r="DK134" s="88">
        <v>5</v>
      </c>
      <c r="DL134" s="88">
        <v>5</v>
      </c>
      <c r="DM134" s="88">
        <v>5</v>
      </c>
      <c r="DN134" s="88">
        <v>4</v>
      </c>
      <c r="DO134" s="88">
        <v>3</v>
      </c>
      <c r="DP134" s="88">
        <v>5</v>
      </c>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91">
        <f>SUM(C134:EM134)</f>
        <v>532</v>
      </c>
      <c r="EO134" s="91">
        <f t="shared" si="14"/>
        <v>5</v>
      </c>
    </row>
    <row r="135" spans="1:145" ht="12" thickBot="1" x14ac:dyDescent="0.25">
      <c r="A135" s="87" t="s">
        <v>819</v>
      </c>
      <c r="B135" s="151"/>
      <c r="C135" s="88">
        <v>2</v>
      </c>
      <c r="D135" s="88">
        <v>4</v>
      </c>
      <c r="E135" s="88">
        <v>4</v>
      </c>
      <c r="F135" s="88">
        <v>5</v>
      </c>
      <c r="G135" s="88">
        <v>3</v>
      </c>
      <c r="H135" s="88">
        <v>4</v>
      </c>
      <c r="I135" s="88">
        <v>4</v>
      </c>
      <c r="J135" s="88">
        <v>5</v>
      </c>
      <c r="K135" s="88">
        <v>5</v>
      </c>
      <c r="L135" s="88">
        <v>4</v>
      </c>
      <c r="M135" s="88">
        <v>5</v>
      </c>
      <c r="N135" s="88">
        <v>5</v>
      </c>
      <c r="O135" s="88">
        <v>3</v>
      </c>
      <c r="P135" s="88">
        <v>5</v>
      </c>
      <c r="Q135" s="88">
        <v>5</v>
      </c>
      <c r="R135" s="88">
        <v>2</v>
      </c>
      <c r="S135" s="88">
        <v>5</v>
      </c>
      <c r="T135" s="88">
        <v>5</v>
      </c>
      <c r="U135" s="88">
        <v>5</v>
      </c>
      <c r="V135" s="88">
        <v>5</v>
      </c>
      <c r="W135" s="88">
        <v>5</v>
      </c>
      <c r="X135" s="88">
        <v>5</v>
      </c>
      <c r="Y135" s="88">
        <v>5</v>
      </c>
      <c r="Z135" s="88">
        <v>5</v>
      </c>
      <c r="AA135" s="88">
        <v>5</v>
      </c>
      <c r="AB135" s="88">
        <v>5</v>
      </c>
      <c r="AC135" s="88">
        <v>5</v>
      </c>
      <c r="AD135" s="88">
        <v>4</v>
      </c>
      <c r="AE135" s="88">
        <v>4</v>
      </c>
      <c r="AF135" s="88">
        <v>4</v>
      </c>
      <c r="AG135" s="88">
        <v>5</v>
      </c>
      <c r="AH135" s="88">
        <v>5</v>
      </c>
      <c r="AI135" s="88">
        <v>4</v>
      </c>
      <c r="AJ135" s="88">
        <v>4</v>
      </c>
      <c r="AK135" s="88">
        <v>5</v>
      </c>
      <c r="AL135" s="88">
        <v>4</v>
      </c>
      <c r="AM135" s="88">
        <v>4</v>
      </c>
      <c r="AN135" s="88">
        <v>3</v>
      </c>
      <c r="AO135" s="88">
        <v>5</v>
      </c>
      <c r="AP135" s="88">
        <v>4</v>
      </c>
      <c r="AQ135" s="88">
        <v>5</v>
      </c>
      <c r="AR135" s="88">
        <v>5</v>
      </c>
      <c r="AS135" s="88">
        <v>4</v>
      </c>
      <c r="AT135" s="88">
        <v>5</v>
      </c>
      <c r="AU135" s="88">
        <v>5</v>
      </c>
      <c r="AV135" s="88">
        <v>5</v>
      </c>
      <c r="AW135" s="88">
        <v>5</v>
      </c>
      <c r="AX135" s="88">
        <v>5</v>
      </c>
      <c r="AY135" s="88">
        <v>5</v>
      </c>
      <c r="AZ135" s="88">
        <v>5</v>
      </c>
      <c r="BA135" s="88">
        <v>5</v>
      </c>
      <c r="BB135" s="88">
        <v>5</v>
      </c>
      <c r="BC135" s="88">
        <v>5</v>
      </c>
      <c r="BD135" s="88">
        <v>5</v>
      </c>
      <c r="BE135" s="88">
        <v>5</v>
      </c>
      <c r="BF135" s="88">
        <v>5</v>
      </c>
      <c r="BG135" s="88">
        <v>4</v>
      </c>
      <c r="BH135" s="88">
        <v>4</v>
      </c>
      <c r="BI135" s="88">
        <v>5</v>
      </c>
      <c r="BJ135" s="88">
        <v>5</v>
      </c>
      <c r="BK135" s="88">
        <v>5</v>
      </c>
      <c r="BL135" s="88">
        <v>5</v>
      </c>
      <c r="BM135" s="88">
        <v>5</v>
      </c>
      <c r="BN135" s="88">
        <v>4</v>
      </c>
      <c r="BO135" s="88">
        <v>5</v>
      </c>
      <c r="BP135" s="88">
        <v>5</v>
      </c>
      <c r="BQ135" s="88">
        <v>5</v>
      </c>
      <c r="BR135" s="88">
        <v>4</v>
      </c>
      <c r="BS135" s="88">
        <v>5</v>
      </c>
      <c r="BT135" s="88">
        <v>5</v>
      </c>
      <c r="BU135" s="88">
        <v>5</v>
      </c>
      <c r="BV135" s="88">
        <v>5</v>
      </c>
      <c r="BW135" s="88">
        <v>5</v>
      </c>
      <c r="BX135" s="88">
        <v>5</v>
      </c>
      <c r="BY135" s="88">
        <v>4</v>
      </c>
      <c r="BZ135" s="88">
        <v>5</v>
      </c>
      <c r="CA135" s="88">
        <v>5</v>
      </c>
      <c r="CB135" s="88">
        <v>5</v>
      </c>
      <c r="CC135" s="88">
        <v>4</v>
      </c>
      <c r="CD135" s="88">
        <v>5</v>
      </c>
      <c r="CE135" s="88">
        <v>5</v>
      </c>
      <c r="CF135" s="88">
        <v>5</v>
      </c>
      <c r="CG135" s="88">
        <v>4</v>
      </c>
      <c r="CH135" s="88">
        <v>5</v>
      </c>
      <c r="CI135" s="88">
        <v>3</v>
      </c>
      <c r="CJ135" s="88">
        <v>5</v>
      </c>
      <c r="CK135" s="88">
        <v>5</v>
      </c>
      <c r="CL135" s="88">
        <v>5</v>
      </c>
      <c r="CM135" s="88">
        <v>4</v>
      </c>
      <c r="CN135" s="88">
        <v>5</v>
      </c>
      <c r="CO135" s="88">
        <v>5</v>
      </c>
      <c r="CP135" s="88">
        <v>4</v>
      </c>
      <c r="CQ135" s="88">
        <v>5</v>
      </c>
      <c r="CR135" s="88">
        <v>5</v>
      </c>
      <c r="CS135" s="88">
        <v>5</v>
      </c>
      <c r="CT135" s="88">
        <v>4</v>
      </c>
      <c r="CU135" s="88">
        <v>4</v>
      </c>
      <c r="CV135" s="88">
        <v>5</v>
      </c>
      <c r="CW135" s="88">
        <v>5</v>
      </c>
      <c r="CX135" s="88">
        <v>5</v>
      </c>
      <c r="CY135" s="88">
        <v>4</v>
      </c>
      <c r="CZ135" s="88">
        <v>5</v>
      </c>
      <c r="DA135" s="88">
        <v>5</v>
      </c>
      <c r="DB135" s="88">
        <v>5</v>
      </c>
      <c r="DC135" s="88">
        <v>4</v>
      </c>
      <c r="DD135" s="88">
        <v>5</v>
      </c>
      <c r="DE135" s="88">
        <v>5</v>
      </c>
      <c r="DF135" s="88">
        <v>5</v>
      </c>
      <c r="DG135" s="88">
        <v>5</v>
      </c>
      <c r="DH135" s="88">
        <v>5</v>
      </c>
      <c r="DI135" s="88">
        <v>5</v>
      </c>
      <c r="DJ135" s="88">
        <v>3</v>
      </c>
      <c r="DK135" s="88">
        <v>5</v>
      </c>
      <c r="DL135" s="88">
        <v>5</v>
      </c>
      <c r="DM135" s="88">
        <v>5</v>
      </c>
      <c r="DN135" s="88">
        <v>3</v>
      </c>
      <c r="DO135" s="88">
        <v>3</v>
      </c>
      <c r="DP135" s="88">
        <v>5</v>
      </c>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91">
        <f>SUM(C135:EM135)</f>
        <v>543</v>
      </c>
      <c r="EO135" s="91">
        <f t="shared" si="14"/>
        <v>5</v>
      </c>
    </row>
    <row r="136" spans="1:145" ht="19.5" thickBot="1" x14ac:dyDescent="0.25">
      <c r="A136" s="87" t="s">
        <v>820</v>
      </c>
      <c r="B136" s="151"/>
      <c r="C136" s="88" t="s">
        <v>821</v>
      </c>
      <c r="D136" s="88" t="s">
        <v>821</v>
      </c>
      <c r="E136" s="88" t="s">
        <v>821</v>
      </c>
      <c r="F136" s="88" t="s">
        <v>821</v>
      </c>
      <c r="G136" s="88" t="s">
        <v>821</v>
      </c>
      <c r="H136" s="88" t="s">
        <v>821</v>
      </c>
      <c r="I136" s="88" t="s">
        <v>821</v>
      </c>
      <c r="J136" s="88" t="s">
        <v>821</v>
      </c>
      <c r="K136" s="88" t="s">
        <v>821</v>
      </c>
      <c r="L136" s="88" t="s">
        <v>821</v>
      </c>
      <c r="M136" s="88" t="s">
        <v>822</v>
      </c>
      <c r="N136" s="88" t="s">
        <v>821</v>
      </c>
      <c r="O136" s="88" t="s">
        <v>822</v>
      </c>
      <c r="P136" s="88" t="s">
        <v>821</v>
      </c>
      <c r="Q136" s="88" t="s">
        <v>821</v>
      </c>
      <c r="R136" s="88" t="s">
        <v>821</v>
      </c>
      <c r="S136" s="88" t="s">
        <v>821</v>
      </c>
      <c r="T136" s="88" t="s">
        <v>821</v>
      </c>
      <c r="U136" s="88" t="s">
        <v>821</v>
      </c>
      <c r="V136" s="88" t="s">
        <v>822</v>
      </c>
      <c r="W136" s="88" t="s">
        <v>821</v>
      </c>
      <c r="X136" s="88" t="s">
        <v>822</v>
      </c>
      <c r="Y136" s="88" t="s">
        <v>821</v>
      </c>
      <c r="Z136" s="88" t="s">
        <v>821</v>
      </c>
      <c r="AA136" s="88" t="s">
        <v>821</v>
      </c>
      <c r="AB136" s="88" t="s">
        <v>821</v>
      </c>
      <c r="AC136" s="88" t="s">
        <v>821</v>
      </c>
      <c r="AD136" s="88" t="s">
        <v>821</v>
      </c>
      <c r="AE136" s="88" t="s">
        <v>821</v>
      </c>
      <c r="AF136" s="88" t="s">
        <v>821</v>
      </c>
      <c r="AG136" s="88" t="s">
        <v>821</v>
      </c>
      <c r="AH136" s="88" t="s">
        <v>821</v>
      </c>
      <c r="AI136" s="88" t="s">
        <v>821</v>
      </c>
      <c r="AJ136" s="88" t="s">
        <v>821</v>
      </c>
      <c r="AK136" s="88" t="s">
        <v>821</v>
      </c>
      <c r="AL136" s="88" t="s">
        <v>821</v>
      </c>
      <c r="AM136" s="88" t="s">
        <v>821</v>
      </c>
      <c r="AN136" s="88" t="s">
        <v>821</v>
      </c>
      <c r="AO136" s="88" t="s">
        <v>821</v>
      </c>
      <c r="AP136" s="88" t="s">
        <v>821</v>
      </c>
      <c r="AQ136" s="88" t="s">
        <v>821</v>
      </c>
      <c r="AR136" s="88" t="s">
        <v>821</v>
      </c>
      <c r="AS136" s="88" t="s">
        <v>821</v>
      </c>
      <c r="AT136" s="88" t="s">
        <v>821</v>
      </c>
      <c r="AU136" s="88" t="s">
        <v>822</v>
      </c>
      <c r="AV136" s="88" t="s">
        <v>821</v>
      </c>
      <c r="AW136" s="88" t="s">
        <v>821</v>
      </c>
      <c r="AX136" s="88" t="s">
        <v>821</v>
      </c>
      <c r="AY136" s="88" t="s">
        <v>821</v>
      </c>
      <c r="AZ136" s="88" t="s">
        <v>821</v>
      </c>
      <c r="BA136" s="88" t="s">
        <v>821</v>
      </c>
      <c r="BB136" s="88" t="s">
        <v>821</v>
      </c>
      <c r="BC136" s="88" t="s">
        <v>821</v>
      </c>
      <c r="BD136" s="88" t="s">
        <v>821</v>
      </c>
      <c r="BE136" s="88" t="s">
        <v>821</v>
      </c>
      <c r="BF136" s="88" t="s">
        <v>821</v>
      </c>
      <c r="BG136" s="88" t="s">
        <v>821</v>
      </c>
      <c r="BH136" s="88" t="s">
        <v>821</v>
      </c>
      <c r="BI136" s="88" t="s">
        <v>821</v>
      </c>
      <c r="BJ136" s="88" t="s">
        <v>821</v>
      </c>
      <c r="BK136" s="88" t="s">
        <v>821</v>
      </c>
      <c r="BL136" s="88" t="s">
        <v>821</v>
      </c>
      <c r="BM136" s="88" t="s">
        <v>821</v>
      </c>
      <c r="BN136" s="88" t="s">
        <v>821</v>
      </c>
      <c r="BO136" s="88" t="s">
        <v>821</v>
      </c>
      <c r="BP136" s="88" t="s">
        <v>821</v>
      </c>
      <c r="BQ136" s="88" t="s">
        <v>821</v>
      </c>
      <c r="BR136" s="88" t="s">
        <v>821</v>
      </c>
      <c r="BS136" s="88" t="s">
        <v>821</v>
      </c>
      <c r="BT136" s="88" t="s">
        <v>821</v>
      </c>
      <c r="BU136" s="88" t="s">
        <v>821</v>
      </c>
      <c r="BV136" s="88" t="s">
        <v>821</v>
      </c>
      <c r="BW136" s="88" t="s">
        <v>822</v>
      </c>
      <c r="BX136" s="88" t="s">
        <v>821</v>
      </c>
      <c r="BY136" s="88" t="s">
        <v>821</v>
      </c>
      <c r="BZ136" s="88" t="s">
        <v>821</v>
      </c>
      <c r="CA136" s="88" t="s">
        <v>821</v>
      </c>
      <c r="CB136" s="88"/>
      <c r="CC136" s="88" t="s">
        <v>821</v>
      </c>
      <c r="CD136" s="88" t="s">
        <v>821</v>
      </c>
      <c r="CE136" s="88" t="s">
        <v>821</v>
      </c>
      <c r="CF136" s="88" t="s">
        <v>821</v>
      </c>
      <c r="CG136" s="88" t="s">
        <v>821</v>
      </c>
      <c r="CH136" s="88" t="s">
        <v>821</v>
      </c>
      <c r="CI136" s="88" t="s">
        <v>821</v>
      </c>
      <c r="CJ136" s="88" t="s">
        <v>821</v>
      </c>
      <c r="CK136" s="88" t="s">
        <v>821</v>
      </c>
      <c r="CL136" s="88" t="s">
        <v>821</v>
      </c>
      <c r="CM136" s="88" t="s">
        <v>821</v>
      </c>
      <c r="CN136" s="88" t="s">
        <v>821</v>
      </c>
      <c r="CO136" s="88" t="s">
        <v>821</v>
      </c>
      <c r="CP136" s="88" t="s">
        <v>821</v>
      </c>
      <c r="CQ136" s="88" t="s">
        <v>821</v>
      </c>
      <c r="CR136" s="88" t="s">
        <v>821</v>
      </c>
      <c r="CS136" s="88"/>
      <c r="CT136" s="88" t="s">
        <v>821</v>
      </c>
      <c r="CU136" s="88" t="s">
        <v>821</v>
      </c>
      <c r="CV136" s="88" t="s">
        <v>821</v>
      </c>
      <c r="CW136" s="88" t="s">
        <v>821</v>
      </c>
      <c r="CX136" s="88" t="s">
        <v>821</v>
      </c>
      <c r="CY136" s="88" t="s">
        <v>821</v>
      </c>
      <c r="CZ136" s="88" t="s">
        <v>821</v>
      </c>
      <c r="DA136" s="88" t="s">
        <v>821</v>
      </c>
      <c r="DB136" s="88" t="s">
        <v>821</v>
      </c>
      <c r="DC136" s="88" t="s">
        <v>821</v>
      </c>
      <c r="DD136" s="88" t="s">
        <v>821</v>
      </c>
      <c r="DE136" s="88" t="s">
        <v>821</v>
      </c>
      <c r="DF136" s="88" t="s">
        <v>821</v>
      </c>
      <c r="DG136" s="88" t="s">
        <v>821</v>
      </c>
      <c r="DH136" s="88" t="s">
        <v>821</v>
      </c>
      <c r="DI136" s="88" t="s">
        <v>821</v>
      </c>
      <c r="DJ136" s="88" t="s">
        <v>821</v>
      </c>
      <c r="DK136" s="88" t="s">
        <v>821</v>
      </c>
      <c r="DL136" s="88" t="s">
        <v>821</v>
      </c>
      <c r="DM136" s="88" t="s">
        <v>821</v>
      </c>
      <c r="DN136" s="88" t="s">
        <v>821</v>
      </c>
      <c r="DO136" s="88" t="s">
        <v>821</v>
      </c>
      <c r="DP136" s="88" t="s">
        <v>821</v>
      </c>
      <c r="DQ136" s="89"/>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91" t="s">
        <v>821</v>
      </c>
      <c r="EO136" s="91" t="s">
        <v>821</v>
      </c>
    </row>
    <row r="137" spans="1:145" ht="19.5" thickBot="1" x14ac:dyDescent="0.25">
      <c r="A137" s="87" t="s">
        <v>823</v>
      </c>
      <c r="B137" s="151"/>
      <c r="C137" s="88" t="s">
        <v>821</v>
      </c>
      <c r="D137" s="88" t="s">
        <v>821</v>
      </c>
      <c r="E137" s="88" t="s">
        <v>821</v>
      </c>
      <c r="F137" s="88" t="s">
        <v>821</v>
      </c>
      <c r="G137" s="88" t="s">
        <v>821</v>
      </c>
      <c r="H137" s="88" t="s">
        <v>821</v>
      </c>
      <c r="I137" s="88" t="s">
        <v>821</v>
      </c>
      <c r="J137" s="88" t="s">
        <v>821</v>
      </c>
      <c r="K137" s="88" t="s">
        <v>821</v>
      </c>
      <c r="L137" s="88" t="s">
        <v>821</v>
      </c>
      <c r="M137" s="88" t="s">
        <v>822</v>
      </c>
      <c r="N137" s="88" t="s">
        <v>821</v>
      </c>
      <c r="O137" s="88" t="s">
        <v>821</v>
      </c>
      <c r="P137" s="88" t="s">
        <v>821</v>
      </c>
      <c r="Q137" s="88" t="s">
        <v>821</v>
      </c>
      <c r="R137" s="88" t="s">
        <v>821</v>
      </c>
      <c r="S137" s="88" t="s">
        <v>821</v>
      </c>
      <c r="T137" s="88" t="s">
        <v>821</v>
      </c>
      <c r="U137" s="88" t="s">
        <v>821</v>
      </c>
      <c r="V137" s="88" t="s">
        <v>821</v>
      </c>
      <c r="W137" s="88" t="s">
        <v>821</v>
      </c>
      <c r="X137" s="88" t="s">
        <v>821</v>
      </c>
      <c r="Y137" s="88" t="s">
        <v>821</v>
      </c>
      <c r="Z137" s="88" t="s">
        <v>821</v>
      </c>
      <c r="AA137" s="88" t="s">
        <v>821</v>
      </c>
      <c r="AB137" s="88" t="s">
        <v>821</v>
      </c>
      <c r="AC137" s="88" t="s">
        <v>821</v>
      </c>
      <c r="AD137" s="88" t="s">
        <v>822</v>
      </c>
      <c r="AE137" s="88" t="s">
        <v>821</v>
      </c>
      <c r="AF137" s="88" t="s">
        <v>821</v>
      </c>
      <c r="AG137" s="88" t="s">
        <v>821</v>
      </c>
      <c r="AH137" s="88" t="s">
        <v>821</v>
      </c>
      <c r="AI137" s="88" t="s">
        <v>821</v>
      </c>
      <c r="AJ137" s="88" t="s">
        <v>821</v>
      </c>
      <c r="AK137" s="88" t="s">
        <v>821</v>
      </c>
      <c r="AL137" s="88" t="s">
        <v>821</v>
      </c>
      <c r="AM137" s="88" t="s">
        <v>821</v>
      </c>
      <c r="AN137" s="88" t="s">
        <v>821</v>
      </c>
      <c r="AO137" s="88" t="s">
        <v>821</v>
      </c>
      <c r="AP137" s="88" t="s">
        <v>821</v>
      </c>
      <c r="AQ137" s="88" t="s">
        <v>821</v>
      </c>
      <c r="AR137" s="88" t="s">
        <v>821</v>
      </c>
      <c r="AS137" s="88" t="s">
        <v>821</v>
      </c>
      <c r="AT137" s="88" t="s">
        <v>821</v>
      </c>
      <c r="AU137" s="88" t="s">
        <v>821</v>
      </c>
      <c r="AV137" s="88" t="s">
        <v>821</v>
      </c>
      <c r="AW137" s="88" t="s">
        <v>821</v>
      </c>
      <c r="AX137" s="88" t="s">
        <v>821</v>
      </c>
      <c r="AY137" s="88" t="s">
        <v>822</v>
      </c>
      <c r="AZ137" s="88" t="s">
        <v>822</v>
      </c>
      <c r="BA137" s="88" t="s">
        <v>821</v>
      </c>
      <c r="BB137" s="88" t="s">
        <v>821</v>
      </c>
      <c r="BC137" s="88" t="s">
        <v>822</v>
      </c>
      <c r="BD137" s="88" t="s">
        <v>821</v>
      </c>
      <c r="BE137" s="88" t="s">
        <v>821</v>
      </c>
      <c r="BF137" s="88" t="s">
        <v>821</v>
      </c>
      <c r="BG137" s="88" t="s">
        <v>821</v>
      </c>
      <c r="BH137" s="88" t="s">
        <v>821</v>
      </c>
      <c r="BI137" s="88" t="s">
        <v>821</v>
      </c>
      <c r="BJ137" s="88" t="s">
        <v>821</v>
      </c>
      <c r="BK137" s="88" t="s">
        <v>821</v>
      </c>
      <c r="BL137" s="88" t="s">
        <v>821</v>
      </c>
      <c r="BM137" s="88" t="s">
        <v>821</v>
      </c>
      <c r="BN137" s="88" t="s">
        <v>821</v>
      </c>
      <c r="BO137" s="88" t="s">
        <v>821</v>
      </c>
      <c r="BP137" s="88" t="s">
        <v>821</v>
      </c>
      <c r="BQ137" s="88" t="s">
        <v>821</v>
      </c>
      <c r="BR137" s="88" t="s">
        <v>821</v>
      </c>
      <c r="BS137" s="88" t="s">
        <v>821</v>
      </c>
      <c r="BT137" s="88" t="s">
        <v>821</v>
      </c>
      <c r="BU137" s="88" t="s">
        <v>821</v>
      </c>
      <c r="BV137" s="88" t="s">
        <v>821</v>
      </c>
      <c r="BW137" s="88" t="s">
        <v>822</v>
      </c>
      <c r="BX137" s="88" t="s">
        <v>821</v>
      </c>
      <c r="BY137" s="88" t="s">
        <v>822</v>
      </c>
      <c r="BZ137" s="88" t="s">
        <v>821</v>
      </c>
      <c r="CA137" s="88" t="s">
        <v>821</v>
      </c>
      <c r="CB137" s="88" t="s">
        <v>821</v>
      </c>
      <c r="CC137" s="88" t="s">
        <v>821</v>
      </c>
      <c r="CD137" s="88" t="s">
        <v>821</v>
      </c>
      <c r="CE137" s="88" t="s">
        <v>821</v>
      </c>
      <c r="CF137" s="88" t="s">
        <v>821</v>
      </c>
      <c r="CG137" s="88" t="s">
        <v>821</v>
      </c>
      <c r="CH137" s="88" t="s">
        <v>821</v>
      </c>
      <c r="CI137" s="88" t="s">
        <v>821</v>
      </c>
      <c r="CJ137" s="88" t="s">
        <v>821</v>
      </c>
      <c r="CK137" s="88" t="s">
        <v>821</v>
      </c>
      <c r="CL137" s="88" t="s">
        <v>821</v>
      </c>
      <c r="CM137" s="88" t="s">
        <v>821</v>
      </c>
      <c r="CN137" s="88" t="s">
        <v>821</v>
      </c>
      <c r="CO137" s="88" t="s">
        <v>821</v>
      </c>
      <c r="CP137" s="88" t="s">
        <v>821</v>
      </c>
      <c r="CQ137" s="88" t="s">
        <v>821</v>
      </c>
      <c r="CR137" s="88" t="s">
        <v>821</v>
      </c>
      <c r="CS137" s="88" t="s">
        <v>821</v>
      </c>
      <c r="CT137" s="88" t="s">
        <v>822</v>
      </c>
      <c r="CU137" s="88" t="s">
        <v>821</v>
      </c>
      <c r="CV137" s="88" t="s">
        <v>821</v>
      </c>
      <c r="CW137" s="88" t="s">
        <v>821</v>
      </c>
      <c r="CX137" s="88" t="s">
        <v>821</v>
      </c>
      <c r="CY137" s="88" t="s">
        <v>821</v>
      </c>
      <c r="CZ137" s="88" t="s">
        <v>821</v>
      </c>
      <c r="DA137" s="88" t="s">
        <v>821</v>
      </c>
      <c r="DB137" s="88" t="s">
        <v>821</v>
      </c>
      <c r="DC137" s="88" t="s">
        <v>821</v>
      </c>
      <c r="DD137" s="88" t="s">
        <v>821</v>
      </c>
      <c r="DE137" s="88" t="s">
        <v>821</v>
      </c>
      <c r="DF137" s="88" t="s">
        <v>821</v>
      </c>
      <c r="DG137" s="88" t="s">
        <v>821</v>
      </c>
      <c r="DH137" s="88" t="s">
        <v>821</v>
      </c>
      <c r="DI137" s="88" t="s">
        <v>821</v>
      </c>
      <c r="DJ137" s="88" t="s">
        <v>821</v>
      </c>
      <c r="DK137" s="88" t="s">
        <v>821</v>
      </c>
      <c r="DL137" s="88" t="s">
        <v>821</v>
      </c>
      <c r="DM137" s="88" t="s">
        <v>821</v>
      </c>
      <c r="DN137" s="88" t="s">
        <v>821</v>
      </c>
      <c r="DO137" s="88" t="s">
        <v>821</v>
      </c>
      <c r="DP137" s="88" t="s">
        <v>821</v>
      </c>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91" t="s">
        <v>821</v>
      </c>
      <c r="EO137" s="91" t="s">
        <v>821</v>
      </c>
    </row>
    <row r="138" spans="1:145" ht="12" thickBot="1" x14ac:dyDescent="0.25">
      <c r="A138" s="87" t="s">
        <v>801</v>
      </c>
      <c r="B138" s="151"/>
      <c r="C138" s="88">
        <v>3</v>
      </c>
      <c r="D138" s="88">
        <v>4</v>
      </c>
      <c r="E138" s="88">
        <v>5</v>
      </c>
      <c r="F138" s="88">
        <v>5</v>
      </c>
      <c r="G138" s="88">
        <v>4</v>
      </c>
      <c r="H138" s="88">
        <v>4</v>
      </c>
      <c r="I138" s="88">
        <v>4</v>
      </c>
      <c r="J138" s="88">
        <v>4</v>
      </c>
      <c r="K138" s="88">
        <v>5</v>
      </c>
      <c r="L138" s="88">
        <v>4</v>
      </c>
      <c r="M138" s="88">
        <v>4</v>
      </c>
      <c r="N138" s="88">
        <v>5</v>
      </c>
      <c r="O138" s="88">
        <v>4</v>
      </c>
      <c r="P138" s="88">
        <v>5</v>
      </c>
      <c r="Q138" s="88">
        <v>5</v>
      </c>
      <c r="R138" s="88">
        <v>2</v>
      </c>
      <c r="S138" s="88">
        <v>4</v>
      </c>
      <c r="T138" s="88">
        <v>5</v>
      </c>
      <c r="U138" s="88">
        <v>5</v>
      </c>
      <c r="V138" s="88">
        <v>4</v>
      </c>
      <c r="W138" s="88">
        <v>4</v>
      </c>
      <c r="X138" s="88">
        <v>2</v>
      </c>
      <c r="Y138" s="88">
        <v>5</v>
      </c>
      <c r="Z138" s="88">
        <v>5</v>
      </c>
      <c r="AA138" s="88">
        <v>5</v>
      </c>
      <c r="AB138" s="88">
        <v>5</v>
      </c>
      <c r="AC138" s="88">
        <v>5</v>
      </c>
      <c r="AD138" s="88">
        <v>5</v>
      </c>
      <c r="AE138" s="88">
        <v>5</v>
      </c>
      <c r="AF138" s="88">
        <v>4</v>
      </c>
      <c r="AG138" s="88">
        <v>5</v>
      </c>
      <c r="AH138" s="88">
        <v>4</v>
      </c>
      <c r="AI138" s="88">
        <v>4</v>
      </c>
      <c r="AJ138" s="88">
        <v>5</v>
      </c>
      <c r="AK138" s="88">
        <v>5</v>
      </c>
      <c r="AL138" s="88">
        <v>4</v>
      </c>
      <c r="AM138" s="88">
        <v>4</v>
      </c>
      <c r="AN138" s="88">
        <v>3</v>
      </c>
      <c r="AO138" s="88">
        <v>5</v>
      </c>
      <c r="AP138" s="88">
        <v>4</v>
      </c>
      <c r="AQ138" s="88">
        <v>5</v>
      </c>
      <c r="AR138" s="88">
        <v>5</v>
      </c>
      <c r="AS138" s="88">
        <v>3</v>
      </c>
      <c r="AT138" s="88">
        <v>5</v>
      </c>
      <c r="AU138" s="88">
        <v>4</v>
      </c>
      <c r="AV138" s="88">
        <v>5</v>
      </c>
      <c r="AW138" s="88">
        <v>5</v>
      </c>
      <c r="AX138" s="88">
        <v>5</v>
      </c>
      <c r="AY138" s="88">
        <v>5</v>
      </c>
      <c r="AZ138" s="88">
        <v>4</v>
      </c>
      <c r="BA138" s="88">
        <v>5</v>
      </c>
      <c r="BB138" s="88">
        <v>5</v>
      </c>
      <c r="BC138" s="88">
        <v>4</v>
      </c>
      <c r="BD138" s="88">
        <v>5</v>
      </c>
      <c r="BE138" s="88">
        <v>5</v>
      </c>
      <c r="BF138" s="88">
        <v>5</v>
      </c>
      <c r="BG138" s="88">
        <v>5</v>
      </c>
      <c r="BH138" s="88">
        <v>5</v>
      </c>
      <c r="BI138" s="88">
        <v>4</v>
      </c>
      <c r="BJ138" s="88">
        <v>4</v>
      </c>
      <c r="BK138" s="88">
        <v>5</v>
      </c>
      <c r="BL138" s="88">
        <v>5</v>
      </c>
      <c r="BM138" s="88">
        <v>4</v>
      </c>
      <c r="BN138" s="88">
        <v>4</v>
      </c>
      <c r="BO138" s="88">
        <v>4</v>
      </c>
      <c r="BP138" s="88">
        <v>4</v>
      </c>
      <c r="BQ138" s="88">
        <v>4</v>
      </c>
      <c r="BR138" s="88">
        <v>4</v>
      </c>
      <c r="BS138" s="88">
        <v>4</v>
      </c>
      <c r="BT138" s="88">
        <v>5</v>
      </c>
      <c r="BU138" s="88">
        <v>4</v>
      </c>
      <c r="BV138" s="88">
        <v>4</v>
      </c>
      <c r="BW138" s="88">
        <v>5</v>
      </c>
      <c r="BX138" s="88">
        <v>5</v>
      </c>
      <c r="BY138" s="88">
        <v>5</v>
      </c>
      <c r="BZ138" s="88">
        <v>5</v>
      </c>
      <c r="CA138" s="88">
        <v>5</v>
      </c>
      <c r="CB138" s="88">
        <v>5</v>
      </c>
      <c r="CC138" s="88">
        <v>5</v>
      </c>
      <c r="CD138" s="88">
        <v>5</v>
      </c>
      <c r="CE138" s="88">
        <v>5</v>
      </c>
      <c r="CF138" s="88">
        <v>5</v>
      </c>
      <c r="CG138" s="88">
        <v>4</v>
      </c>
      <c r="CH138" s="88">
        <v>5</v>
      </c>
      <c r="CI138" s="88">
        <v>3</v>
      </c>
      <c r="CJ138" s="88">
        <v>4</v>
      </c>
      <c r="CK138" s="88">
        <v>5</v>
      </c>
      <c r="CL138" s="88">
        <v>5</v>
      </c>
      <c r="CM138" s="88">
        <v>4</v>
      </c>
      <c r="CN138" s="88">
        <v>5</v>
      </c>
      <c r="CO138" s="88">
        <v>4</v>
      </c>
      <c r="CP138" s="88">
        <v>4</v>
      </c>
      <c r="CQ138" s="88">
        <v>5</v>
      </c>
      <c r="CR138" s="88">
        <v>5</v>
      </c>
      <c r="CS138" s="88">
        <v>5</v>
      </c>
      <c r="CT138" s="88">
        <v>4</v>
      </c>
      <c r="CU138" s="88">
        <v>4</v>
      </c>
      <c r="CV138" s="88">
        <v>5</v>
      </c>
      <c r="CW138" s="88">
        <v>4</v>
      </c>
      <c r="CX138" s="88">
        <v>5</v>
      </c>
      <c r="CY138" s="88">
        <v>3</v>
      </c>
      <c r="CZ138" s="88">
        <v>5</v>
      </c>
      <c r="DA138" s="88">
        <v>5</v>
      </c>
      <c r="DB138" s="88">
        <v>5</v>
      </c>
      <c r="DC138" s="88">
        <v>4</v>
      </c>
      <c r="DD138" s="88">
        <v>4</v>
      </c>
      <c r="DE138" s="88">
        <v>5</v>
      </c>
      <c r="DF138" s="88">
        <v>5</v>
      </c>
      <c r="DG138" s="88">
        <v>5</v>
      </c>
      <c r="DH138" s="88">
        <v>5</v>
      </c>
      <c r="DI138" s="88">
        <v>5</v>
      </c>
      <c r="DJ138" s="88">
        <v>3</v>
      </c>
      <c r="DK138" s="88">
        <v>5</v>
      </c>
      <c r="DL138" s="88">
        <v>5</v>
      </c>
      <c r="DM138" s="88">
        <v>5</v>
      </c>
      <c r="DN138" s="88">
        <v>4</v>
      </c>
      <c r="DO138" s="88">
        <v>3</v>
      </c>
      <c r="DP138" s="88">
        <v>5</v>
      </c>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91">
        <f>SUM(C138:EM138)</f>
        <v>528</v>
      </c>
      <c r="EO138" s="91">
        <f t="shared" si="14"/>
        <v>5</v>
      </c>
    </row>
    <row r="139" spans="1:145" ht="12" thickBot="1" x14ac:dyDescent="0.25">
      <c r="A139" s="92" t="s">
        <v>852</v>
      </c>
      <c r="B139" s="153" t="s">
        <v>853</v>
      </c>
      <c r="C139" s="93">
        <v>2</v>
      </c>
      <c r="D139" s="93">
        <v>3</v>
      </c>
      <c r="E139" s="93">
        <v>57</v>
      </c>
      <c r="F139" s="93">
        <v>68</v>
      </c>
      <c r="G139" s="93">
        <v>83</v>
      </c>
      <c r="H139" s="93">
        <v>130</v>
      </c>
      <c r="I139" s="93">
        <v>411</v>
      </c>
      <c r="J139" s="93">
        <v>412</v>
      </c>
      <c r="K139" s="93">
        <v>348</v>
      </c>
      <c r="L139" s="93">
        <v>25</v>
      </c>
      <c r="M139" s="93">
        <v>74</v>
      </c>
      <c r="N139" s="93">
        <v>71</v>
      </c>
      <c r="O139" s="93">
        <v>175</v>
      </c>
      <c r="P139" s="93">
        <v>12</v>
      </c>
      <c r="Q139" s="93">
        <v>199</v>
      </c>
      <c r="R139" s="93">
        <v>215</v>
      </c>
      <c r="S139" s="93">
        <v>48</v>
      </c>
      <c r="T139" s="93">
        <v>54</v>
      </c>
      <c r="U139" s="93">
        <v>52</v>
      </c>
      <c r="V139" s="93">
        <v>89</v>
      </c>
      <c r="W139" s="93">
        <v>210</v>
      </c>
      <c r="X139" s="93">
        <v>152</v>
      </c>
      <c r="Y139" s="93">
        <v>197</v>
      </c>
      <c r="Z139" s="93">
        <v>57</v>
      </c>
      <c r="AA139" s="93">
        <v>130</v>
      </c>
      <c r="AB139" s="93">
        <v>348</v>
      </c>
      <c r="AC139" s="93">
        <v>25</v>
      </c>
      <c r="AD139" s="93">
        <v>117</v>
      </c>
      <c r="AE139" s="93">
        <v>30</v>
      </c>
      <c r="AF139" s="93">
        <v>26</v>
      </c>
      <c r="AG139" s="93">
        <v>22</v>
      </c>
      <c r="AH139" s="93">
        <v>34</v>
      </c>
      <c r="AI139" s="93">
        <v>125</v>
      </c>
      <c r="AJ139" s="93">
        <v>54</v>
      </c>
      <c r="AK139" s="93">
        <v>52</v>
      </c>
      <c r="AL139" s="93">
        <v>126</v>
      </c>
      <c r="AM139" s="93">
        <v>5</v>
      </c>
      <c r="AN139" s="93">
        <v>99</v>
      </c>
      <c r="AO139" s="93">
        <v>201</v>
      </c>
      <c r="AP139" s="93">
        <v>101</v>
      </c>
      <c r="AQ139" s="93">
        <v>198</v>
      </c>
      <c r="AR139" s="93">
        <v>407</v>
      </c>
      <c r="AS139" s="93">
        <v>72</v>
      </c>
      <c r="AT139" s="93">
        <v>70</v>
      </c>
      <c r="AU139" s="93">
        <v>184</v>
      </c>
      <c r="AV139" s="93">
        <v>209</v>
      </c>
      <c r="AW139" s="93">
        <v>1</v>
      </c>
      <c r="AX139" s="93">
        <v>43</v>
      </c>
      <c r="AY139" s="93">
        <v>16</v>
      </c>
      <c r="AZ139" s="93">
        <v>33</v>
      </c>
      <c r="BA139" s="93">
        <v>103</v>
      </c>
      <c r="BB139" s="93">
        <v>104</v>
      </c>
      <c r="BC139" s="93">
        <v>119</v>
      </c>
      <c r="BD139" s="93">
        <v>178</v>
      </c>
      <c r="BE139" s="93">
        <v>211</v>
      </c>
      <c r="BF139" s="93">
        <v>223</v>
      </c>
      <c r="BG139" s="93">
        <v>236</v>
      </c>
      <c r="BH139" s="93">
        <v>55</v>
      </c>
      <c r="BI139" s="93">
        <v>113</v>
      </c>
      <c r="BJ139" s="93">
        <v>281</v>
      </c>
      <c r="BK139" s="93">
        <v>97</v>
      </c>
      <c r="BL139" s="93">
        <v>86</v>
      </c>
      <c r="BM139" s="93">
        <v>406</v>
      </c>
      <c r="BN139" s="93">
        <v>94</v>
      </c>
      <c r="BO139" s="93">
        <v>22</v>
      </c>
      <c r="BP139" s="93">
        <v>47</v>
      </c>
      <c r="BQ139" s="93">
        <v>98</v>
      </c>
      <c r="BR139" s="93">
        <v>169</v>
      </c>
      <c r="BS139" s="93">
        <v>28</v>
      </c>
      <c r="BT139" s="93">
        <v>37</v>
      </c>
      <c r="BU139" s="93">
        <v>86</v>
      </c>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0" t="s">
        <v>753</v>
      </c>
      <c r="EO139" s="90" t="s">
        <v>814</v>
      </c>
    </row>
    <row r="140" spans="1:145" ht="12" thickBot="1" x14ac:dyDescent="0.25">
      <c r="A140" s="92" t="s">
        <v>815</v>
      </c>
      <c r="B140" s="153"/>
      <c r="C140" s="93">
        <v>5</v>
      </c>
      <c r="D140" s="93">
        <v>1</v>
      </c>
      <c r="E140" s="93">
        <v>5</v>
      </c>
      <c r="F140" s="93">
        <v>5</v>
      </c>
      <c r="G140" s="93">
        <v>5</v>
      </c>
      <c r="H140" s="93">
        <v>5</v>
      </c>
      <c r="I140" s="93">
        <v>4</v>
      </c>
      <c r="J140" s="93">
        <v>5</v>
      </c>
      <c r="K140" s="93">
        <v>3</v>
      </c>
      <c r="L140" s="93">
        <v>5</v>
      </c>
      <c r="M140" s="93">
        <v>5</v>
      </c>
      <c r="N140" s="93">
        <v>5</v>
      </c>
      <c r="O140" s="93">
        <v>5</v>
      </c>
      <c r="P140" s="93">
        <v>5</v>
      </c>
      <c r="Q140" s="93">
        <v>3</v>
      </c>
      <c r="R140" s="93">
        <v>3</v>
      </c>
      <c r="S140" s="93">
        <v>3</v>
      </c>
      <c r="T140" s="93">
        <v>4</v>
      </c>
      <c r="U140" s="93">
        <v>5</v>
      </c>
      <c r="V140" s="93">
        <v>5</v>
      </c>
      <c r="W140" s="93">
        <v>5</v>
      </c>
      <c r="X140" s="93">
        <v>3</v>
      </c>
      <c r="Y140" s="93">
        <v>5</v>
      </c>
      <c r="Z140" s="93">
        <v>3</v>
      </c>
      <c r="AA140" s="93">
        <v>5</v>
      </c>
      <c r="AB140" s="93">
        <v>4</v>
      </c>
      <c r="AC140" s="93">
        <v>5</v>
      </c>
      <c r="AD140" s="93">
        <v>5</v>
      </c>
      <c r="AE140" s="93">
        <v>5</v>
      </c>
      <c r="AF140" s="93">
        <v>3</v>
      </c>
      <c r="AG140" s="93">
        <v>5</v>
      </c>
      <c r="AH140" s="93">
        <v>5</v>
      </c>
      <c r="AI140" s="93">
        <v>4</v>
      </c>
      <c r="AJ140" s="93">
        <v>5</v>
      </c>
      <c r="AK140" s="93">
        <v>4</v>
      </c>
      <c r="AL140" s="93">
        <v>5</v>
      </c>
      <c r="AM140" s="93">
        <v>5</v>
      </c>
      <c r="AN140" s="93">
        <v>4</v>
      </c>
      <c r="AO140" s="93">
        <v>4</v>
      </c>
      <c r="AP140" s="93">
        <v>5</v>
      </c>
      <c r="AQ140" s="93">
        <v>5</v>
      </c>
      <c r="AR140" s="93">
        <v>5</v>
      </c>
      <c r="AS140" s="93">
        <v>4</v>
      </c>
      <c r="AT140" s="93">
        <v>5</v>
      </c>
      <c r="AU140" s="93">
        <v>3</v>
      </c>
      <c r="AV140" s="93">
        <v>5</v>
      </c>
      <c r="AW140" s="93">
        <v>4</v>
      </c>
      <c r="AX140" s="93">
        <v>4</v>
      </c>
      <c r="AY140" s="93">
        <v>5</v>
      </c>
      <c r="AZ140" s="93">
        <v>5</v>
      </c>
      <c r="BA140" s="93">
        <v>5</v>
      </c>
      <c r="BB140" s="93">
        <v>5</v>
      </c>
      <c r="BC140" s="93">
        <v>4</v>
      </c>
      <c r="BD140" s="93">
        <v>5</v>
      </c>
      <c r="BE140" s="93">
        <v>5</v>
      </c>
      <c r="BF140" s="93">
        <v>5</v>
      </c>
      <c r="BG140" s="93">
        <v>5</v>
      </c>
      <c r="BH140" s="93">
        <v>5</v>
      </c>
      <c r="BI140" s="93">
        <v>3</v>
      </c>
      <c r="BJ140" s="93">
        <v>3</v>
      </c>
      <c r="BK140" s="93">
        <v>5</v>
      </c>
      <c r="BL140" s="93">
        <v>5</v>
      </c>
      <c r="BM140" s="93">
        <v>5</v>
      </c>
      <c r="BN140" s="93">
        <v>5</v>
      </c>
      <c r="BO140" s="93">
        <v>5</v>
      </c>
      <c r="BP140" s="93">
        <v>5</v>
      </c>
      <c r="BQ140" s="93">
        <v>3</v>
      </c>
      <c r="BR140" s="93">
        <v>5</v>
      </c>
      <c r="BS140" s="93">
        <v>5</v>
      </c>
      <c r="BT140" s="93">
        <v>5</v>
      </c>
      <c r="BU140" s="93">
        <v>5</v>
      </c>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96"/>
      <c r="EK140" s="96"/>
      <c r="EL140" s="96"/>
      <c r="EM140" s="96"/>
      <c r="EN140" s="91">
        <f>SUM(C140:EM140)</f>
        <v>318</v>
      </c>
      <c r="EO140" s="91">
        <f>ROUNDUP(EN140/71,0)</f>
        <v>5</v>
      </c>
    </row>
    <row r="141" spans="1:145" ht="12" thickBot="1" x14ac:dyDescent="0.25">
      <c r="A141" s="92" t="s">
        <v>816</v>
      </c>
      <c r="B141" s="153"/>
      <c r="C141" s="93">
        <v>4</v>
      </c>
      <c r="D141" s="93">
        <v>1</v>
      </c>
      <c r="E141" s="93">
        <v>5</v>
      </c>
      <c r="F141" s="93">
        <v>5</v>
      </c>
      <c r="G141" s="93">
        <v>4</v>
      </c>
      <c r="H141" s="93">
        <v>5</v>
      </c>
      <c r="I141" s="93">
        <v>5</v>
      </c>
      <c r="J141" s="93">
        <v>4</v>
      </c>
      <c r="K141" s="93">
        <v>4</v>
      </c>
      <c r="L141" s="93">
        <v>4</v>
      </c>
      <c r="M141" s="93">
        <v>5</v>
      </c>
      <c r="N141" s="93">
        <v>4</v>
      </c>
      <c r="O141" s="93">
        <v>5</v>
      </c>
      <c r="P141" s="93">
        <v>5</v>
      </c>
      <c r="Q141" s="93">
        <v>3</v>
      </c>
      <c r="R141" s="93">
        <v>2</v>
      </c>
      <c r="S141" s="93">
        <v>4</v>
      </c>
      <c r="T141" s="93">
        <v>3</v>
      </c>
      <c r="U141" s="93">
        <v>3</v>
      </c>
      <c r="V141" s="93">
        <v>4</v>
      </c>
      <c r="W141" s="93">
        <v>5</v>
      </c>
      <c r="X141" s="93">
        <v>5</v>
      </c>
      <c r="Y141" s="93">
        <v>5</v>
      </c>
      <c r="Z141" s="93">
        <v>4</v>
      </c>
      <c r="AA141" s="93">
        <v>5</v>
      </c>
      <c r="AB141" s="93">
        <v>5</v>
      </c>
      <c r="AC141" s="93">
        <v>5</v>
      </c>
      <c r="AD141" s="93">
        <v>5</v>
      </c>
      <c r="AE141" s="93">
        <v>5</v>
      </c>
      <c r="AF141" s="93">
        <v>3</v>
      </c>
      <c r="AG141" s="93">
        <v>5</v>
      </c>
      <c r="AH141" s="93">
        <v>4</v>
      </c>
      <c r="AI141" s="93">
        <v>4</v>
      </c>
      <c r="AJ141" s="93">
        <v>4</v>
      </c>
      <c r="AK141" s="93">
        <v>4</v>
      </c>
      <c r="AL141" s="93">
        <v>5</v>
      </c>
      <c r="AM141" s="93">
        <v>4</v>
      </c>
      <c r="AN141" s="93">
        <v>3</v>
      </c>
      <c r="AO141" s="93">
        <v>5</v>
      </c>
      <c r="AP141" s="93">
        <v>4</v>
      </c>
      <c r="AQ141" s="93">
        <v>5</v>
      </c>
      <c r="AR141" s="93">
        <v>5</v>
      </c>
      <c r="AS141" s="93">
        <v>3</v>
      </c>
      <c r="AT141" s="93">
        <v>5</v>
      </c>
      <c r="AU141" s="93">
        <v>3</v>
      </c>
      <c r="AV141" s="93">
        <v>5</v>
      </c>
      <c r="AW141" s="93">
        <v>4</v>
      </c>
      <c r="AX141" s="93">
        <v>3</v>
      </c>
      <c r="AY141" s="93">
        <v>5</v>
      </c>
      <c r="AZ141" s="93">
        <v>4</v>
      </c>
      <c r="BA141" s="93">
        <v>5</v>
      </c>
      <c r="BB141" s="93">
        <v>5</v>
      </c>
      <c r="BC141" s="93">
        <v>4</v>
      </c>
      <c r="BD141" s="93">
        <v>5</v>
      </c>
      <c r="BE141" s="93">
        <v>5</v>
      </c>
      <c r="BF141" s="93">
        <v>5</v>
      </c>
      <c r="BG141" s="93">
        <v>5</v>
      </c>
      <c r="BH141" s="93">
        <v>5</v>
      </c>
      <c r="BI141" s="93">
        <v>3</v>
      </c>
      <c r="BJ141" s="93">
        <v>3</v>
      </c>
      <c r="BK141" s="93">
        <v>4</v>
      </c>
      <c r="BL141" s="93">
        <v>5</v>
      </c>
      <c r="BM141" s="93">
        <v>5</v>
      </c>
      <c r="BN141" s="93">
        <v>5</v>
      </c>
      <c r="BO141" s="93">
        <v>5</v>
      </c>
      <c r="BP141" s="93">
        <v>5</v>
      </c>
      <c r="BQ141" s="93">
        <v>2</v>
      </c>
      <c r="BR141" s="93">
        <v>5</v>
      </c>
      <c r="BS141" s="93">
        <v>5</v>
      </c>
      <c r="BT141" s="93">
        <v>5</v>
      </c>
      <c r="BU141" s="93">
        <v>5</v>
      </c>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96"/>
      <c r="EK141" s="96"/>
      <c r="EL141" s="96"/>
      <c r="EM141" s="96"/>
      <c r="EN141" s="91">
        <f>SUM(C141:EM141)</f>
        <v>306</v>
      </c>
      <c r="EO141" s="91">
        <f t="shared" ref="EO141:EO147" si="15">ROUNDUP(EN141/71,0)</f>
        <v>5</v>
      </c>
    </row>
    <row r="142" spans="1:145" ht="12" thickBot="1" x14ac:dyDescent="0.25">
      <c r="A142" s="92" t="s">
        <v>817</v>
      </c>
      <c r="B142" s="153"/>
      <c r="C142" s="93">
        <v>4</v>
      </c>
      <c r="D142" s="93">
        <v>2</v>
      </c>
      <c r="E142" s="93">
        <v>5</v>
      </c>
      <c r="F142" s="93">
        <v>5</v>
      </c>
      <c r="G142" s="93">
        <v>5</v>
      </c>
      <c r="H142" s="93">
        <v>5</v>
      </c>
      <c r="I142" s="93">
        <v>4</v>
      </c>
      <c r="J142" s="93">
        <v>5</v>
      </c>
      <c r="K142" s="93">
        <v>4</v>
      </c>
      <c r="L142" s="93">
        <v>5</v>
      </c>
      <c r="M142" s="93">
        <v>4</v>
      </c>
      <c r="N142" s="93">
        <v>5</v>
      </c>
      <c r="O142" s="93">
        <v>4</v>
      </c>
      <c r="P142" s="93">
        <v>5</v>
      </c>
      <c r="Q142" s="93">
        <v>3</v>
      </c>
      <c r="R142" s="93">
        <v>3</v>
      </c>
      <c r="S142" s="93">
        <v>4</v>
      </c>
      <c r="T142" s="93">
        <v>4</v>
      </c>
      <c r="U142" s="93">
        <v>5</v>
      </c>
      <c r="V142" s="93">
        <v>4</v>
      </c>
      <c r="W142" s="93">
        <v>5</v>
      </c>
      <c r="X142" s="93">
        <v>4</v>
      </c>
      <c r="Y142" s="93">
        <v>5</v>
      </c>
      <c r="Z142" s="93">
        <v>4</v>
      </c>
      <c r="AA142" s="93">
        <v>5</v>
      </c>
      <c r="AB142" s="93">
        <v>4</v>
      </c>
      <c r="AC142" s="93">
        <v>5</v>
      </c>
      <c r="AD142" s="93">
        <v>4</v>
      </c>
      <c r="AE142" s="93">
        <v>5</v>
      </c>
      <c r="AF142" s="93">
        <v>4</v>
      </c>
      <c r="AG142" s="93">
        <v>5</v>
      </c>
      <c r="AH142" s="93">
        <v>4</v>
      </c>
      <c r="AI142" s="93">
        <v>4</v>
      </c>
      <c r="AJ142" s="93">
        <v>5</v>
      </c>
      <c r="AK142" s="93">
        <v>5</v>
      </c>
      <c r="AL142" s="93">
        <v>5</v>
      </c>
      <c r="AM142" s="93">
        <v>5</v>
      </c>
      <c r="AN142" s="93">
        <v>4</v>
      </c>
      <c r="AO142" s="93">
        <v>4</v>
      </c>
      <c r="AP142" s="93">
        <v>5</v>
      </c>
      <c r="AQ142" s="93">
        <v>5</v>
      </c>
      <c r="AR142" s="93">
        <v>5</v>
      </c>
      <c r="AS142" s="93">
        <v>3</v>
      </c>
      <c r="AT142" s="93">
        <v>5</v>
      </c>
      <c r="AU142" s="93">
        <v>3</v>
      </c>
      <c r="AV142" s="93">
        <v>5</v>
      </c>
      <c r="AW142" s="93">
        <v>4</v>
      </c>
      <c r="AX142" s="93">
        <v>3</v>
      </c>
      <c r="AY142" s="93">
        <v>5</v>
      </c>
      <c r="AZ142" s="93">
        <v>4</v>
      </c>
      <c r="BA142" s="93">
        <v>4</v>
      </c>
      <c r="BB142" s="93">
        <v>4</v>
      </c>
      <c r="BC142" s="93">
        <v>4</v>
      </c>
      <c r="BD142" s="93">
        <v>4</v>
      </c>
      <c r="BE142" s="93">
        <v>5</v>
      </c>
      <c r="BF142" s="93">
        <v>5</v>
      </c>
      <c r="BG142" s="93">
        <v>5</v>
      </c>
      <c r="BH142" s="93">
        <v>5</v>
      </c>
      <c r="BI142" s="93">
        <v>3</v>
      </c>
      <c r="BJ142" s="93">
        <v>3</v>
      </c>
      <c r="BK142" s="93">
        <v>5</v>
      </c>
      <c r="BL142" s="93">
        <v>5</v>
      </c>
      <c r="BM142" s="93">
        <v>5</v>
      </c>
      <c r="BN142" s="93">
        <v>4</v>
      </c>
      <c r="BO142" s="93">
        <v>5</v>
      </c>
      <c r="BP142" s="93">
        <v>5</v>
      </c>
      <c r="BQ142" s="93">
        <v>3</v>
      </c>
      <c r="BR142" s="93">
        <v>4</v>
      </c>
      <c r="BS142" s="93">
        <v>5</v>
      </c>
      <c r="BT142" s="93">
        <v>5</v>
      </c>
      <c r="BU142" s="93">
        <v>5</v>
      </c>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c r="DT142" s="96"/>
      <c r="DU142" s="96"/>
      <c r="DV142" s="96"/>
      <c r="DW142" s="96"/>
      <c r="DX142" s="96"/>
      <c r="DY142" s="96"/>
      <c r="DZ142" s="96"/>
      <c r="EA142" s="96"/>
      <c r="EB142" s="96"/>
      <c r="EC142" s="96"/>
      <c r="ED142" s="96"/>
      <c r="EE142" s="96"/>
      <c r="EF142" s="96"/>
      <c r="EG142" s="96"/>
      <c r="EH142" s="96"/>
      <c r="EI142" s="96"/>
      <c r="EJ142" s="96"/>
      <c r="EK142" s="96"/>
      <c r="EL142" s="96"/>
      <c r="EM142" s="96"/>
      <c r="EN142" s="91">
        <f>SUM(C142:EM142)</f>
        <v>311</v>
      </c>
      <c r="EO142" s="91">
        <f t="shared" si="15"/>
        <v>5</v>
      </c>
    </row>
    <row r="143" spans="1:145" ht="12" thickBot="1" x14ac:dyDescent="0.25">
      <c r="A143" s="92" t="s">
        <v>818</v>
      </c>
      <c r="B143" s="153"/>
      <c r="C143" s="93">
        <v>5</v>
      </c>
      <c r="D143" s="93">
        <v>1</v>
      </c>
      <c r="E143" s="93">
        <v>4</v>
      </c>
      <c r="F143" s="93">
        <v>5</v>
      </c>
      <c r="G143" s="93">
        <v>5</v>
      </c>
      <c r="H143" s="93">
        <v>5</v>
      </c>
      <c r="I143" s="93">
        <v>4</v>
      </c>
      <c r="J143" s="93">
        <v>5</v>
      </c>
      <c r="K143" s="93">
        <v>5</v>
      </c>
      <c r="L143" s="93">
        <v>4</v>
      </c>
      <c r="M143" s="93">
        <v>4</v>
      </c>
      <c r="N143" s="93">
        <v>5</v>
      </c>
      <c r="O143" s="93">
        <v>5</v>
      </c>
      <c r="P143" s="93">
        <v>5</v>
      </c>
      <c r="Q143" s="93">
        <v>3</v>
      </c>
      <c r="R143" s="93">
        <v>2</v>
      </c>
      <c r="S143" s="93">
        <v>3</v>
      </c>
      <c r="T143" s="93">
        <v>4</v>
      </c>
      <c r="U143" s="93">
        <v>4</v>
      </c>
      <c r="V143" s="93">
        <v>4</v>
      </c>
      <c r="W143" s="93">
        <v>5</v>
      </c>
      <c r="X143" s="93">
        <v>2</v>
      </c>
      <c r="Y143" s="93">
        <v>5</v>
      </c>
      <c r="Z143" s="93">
        <v>5</v>
      </c>
      <c r="AA143" s="93">
        <v>5</v>
      </c>
      <c r="AB143" s="93">
        <v>4</v>
      </c>
      <c r="AC143" s="93">
        <v>5</v>
      </c>
      <c r="AD143" s="93">
        <v>5</v>
      </c>
      <c r="AE143" s="93">
        <v>5</v>
      </c>
      <c r="AF143" s="93">
        <v>4</v>
      </c>
      <c r="AG143" s="93">
        <v>5</v>
      </c>
      <c r="AH143" s="93">
        <v>3</v>
      </c>
      <c r="AI143" s="93">
        <v>4</v>
      </c>
      <c r="AJ143" s="93">
        <v>4</v>
      </c>
      <c r="AK143" s="93">
        <v>4</v>
      </c>
      <c r="AL143" s="93">
        <v>5</v>
      </c>
      <c r="AM143" s="93">
        <v>5</v>
      </c>
      <c r="AN143" s="93">
        <v>3</v>
      </c>
      <c r="AO143" s="93">
        <v>2</v>
      </c>
      <c r="AP143" s="93">
        <v>5</v>
      </c>
      <c r="AQ143" s="93">
        <v>5</v>
      </c>
      <c r="AR143" s="93">
        <v>5</v>
      </c>
      <c r="AS143" s="93">
        <v>4</v>
      </c>
      <c r="AT143" s="93">
        <v>5</v>
      </c>
      <c r="AU143" s="93">
        <v>2</v>
      </c>
      <c r="AV143" s="93">
        <v>5</v>
      </c>
      <c r="AW143" s="93">
        <v>4</v>
      </c>
      <c r="AX143" s="93">
        <v>2</v>
      </c>
      <c r="AY143" s="93">
        <v>4</v>
      </c>
      <c r="AZ143" s="93">
        <v>3</v>
      </c>
      <c r="BA143" s="93">
        <v>5</v>
      </c>
      <c r="BB143" s="93">
        <v>5</v>
      </c>
      <c r="BC143" s="93">
        <v>4</v>
      </c>
      <c r="BD143" s="93">
        <v>4</v>
      </c>
      <c r="BE143" s="93">
        <v>5</v>
      </c>
      <c r="BF143" s="93">
        <v>5</v>
      </c>
      <c r="BG143" s="93">
        <v>5</v>
      </c>
      <c r="BH143" s="93">
        <v>5</v>
      </c>
      <c r="BI143" s="93">
        <v>3</v>
      </c>
      <c r="BJ143" s="93">
        <v>3</v>
      </c>
      <c r="BK143" s="93">
        <v>5</v>
      </c>
      <c r="BL143" s="93">
        <v>5</v>
      </c>
      <c r="BM143" s="93">
        <v>5</v>
      </c>
      <c r="BN143" s="93">
        <v>5</v>
      </c>
      <c r="BO143" s="93">
        <v>5</v>
      </c>
      <c r="BP143" s="93">
        <v>5</v>
      </c>
      <c r="BQ143" s="93">
        <v>3</v>
      </c>
      <c r="BR143" s="93">
        <v>4</v>
      </c>
      <c r="BS143" s="93">
        <v>5</v>
      </c>
      <c r="BT143" s="93">
        <v>5</v>
      </c>
      <c r="BU143" s="93">
        <v>5</v>
      </c>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1">
        <f>SUM(C143:EM143)</f>
        <v>302</v>
      </c>
      <c r="EO143" s="91">
        <f t="shared" si="15"/>
        <v>5</v>
      </c>
    </row>
    <row r="144" spans="1:145" ht="12" thickBot="1" x14ac:dyDescent="0.25">
      <c r="A144" s="92" t="s">
        <v>819</v>
      </c>
      <c r="B144" s="153"/>
      <c r="C144" s="93">
        <v>5</v>
      </c>
      <c r="D144" s="93">
        <v>1</v>
      </c>
      <c r="E144" s="93">
        <v>5</v>
      </c>
      <c r="F144" s="93">
        <v>5</v>
      </c>
      <c r="G144" s="93">
        <v>5</v>
      </c>
      <c r="H144" s="93">
        <v>5</v>
      </c>
      <c r="I144" s="93">
        <v>3</v>
      </c>
      <c r="J144" s="93">
        <v>5</v>
      </c>
      <c r="K144" s="93">
        <v>5</v>
      </c>
      <c r="L144" s="93">
        <v>5</v>
      </c>
      <c r="M144" s="93">
        <v>5</v>
      </c>
      <c r="N144" s="93">
        <v>4</v>
      </c>
      <c r="O144" s="93">
        <v>5</v>
      </c>
      <c r="P144" s="93">
        <v>5</v>
      </c>
      <c r="Q144" s="93">
        <v>3</v>
      </c>
      <c r="R144" s="93">
        <v>4</v>
      </c>
      <c r="S144" s="93">
        <v>4</v>
      </c>
      <c r="T144" s="93">
        <v>4</v>
      </c>
      <c r="U144" s="93">
        <v>5</v>
      </c>
      <c r="V144" s="93">
        <v>5</v>
      </c>
      <c r="W144" s="93">
        <v>5</v>
      </c>
      <c r="X144" s="93">
        <v>5</v>
      </c>
      <c r="Y144" s="93">
        <v>4</v>
      </c>
      <c r="Z144" s="93">
        <v>5</v>
      </c>
      <c r="AA144" s="93">
        <v>5</v>
      </c>
      <c r="AB144" s="93">
        <v>5</v>
      </c>
      <c r="AC144" s="93">
        <v>5</v>
      </c>
      <c r="AD144" s="93">
        <v>4</v>
      </c>
      <c r="AE144" s="93">
        <v>5</v>
      </c>
      <c r="AF144" s="93">
        <v>5</v>
      </c>
      <c r="AG144" s="93">
        <v>5</v>
      </c>
      <c r="AH144" s="93">
        <v>4</v>
      </c>
      <c r="AI144" s="93">
        <v>5</v>
      </c>
      <c r="AJ144" s="93">
        <v>5</v>
      </c>
      <c r="AK144" s="93">
        <v>4</v>
      </c>
      <c r="AL144" s="93">
        <v>5</v>
      </c>
      <c r="AM144" s="93">
        <v>5</v>
      </c>
      <c r="AN144" s="93">
        <v>5</v>
      </c>
      <c r="AO144" s="93">
        <v>5</v>
      </c>
      <c r="AP144" s="93">
        <v>5</v>
      </c>
      <c r="AQ144" s="93">
        <v>4</v>
      </c>
      <c r="AR144" s="93">
        <v>5</v>
      </c>
      <c r="AS144" s="93">
        <v>3</v>
      </c>
      <c r="AT144" s="93">
        <v>5</v>
      </c>
      <c r="AU144" s="93">
        <v>3</v>
      </c>
      <c r="AV144" s="93">
        <v>5</v>
      </c>
      <c r="AW144" s="93">
        <v>4</v>
      </c>
      <c r="AX144" s="93">
        <v>4</v>
      </c>
      <c r="AY144" s="93">
        <v>4</v>
      </c>
      <c r="AZ144" s="93">
        <v>4</v>
      </c>
      <c r="BA144" s="93">
        <v>5</v>
      </c>
      <c r="BB144" s="93">
        <v>5</v>
      </c>
      <c r="BC144" s="93">
        <v>4</v>
      </c>
      <c r="BD144" s="93">
        <v>5</v>
      </c>
      <c r="BE144" s="93">
        <v>5</v>
      </c>
      <c r="BF144" s="93">
        <v>5</v>
      </c>
      <c r="BG144" s="93">
        <v>5</v>
      </c>
      <c r="BH144" s="93">
        <v>5</v>
      </c>
      <c r="BI144" s="93">
        <v>4</v>
      </c>
      <c r="BJ144" s="93">
        <v>3</v>
      </c>
      <c r="BK144" s="93">
        <v>4</v>
      </c>
      <c r="BL144" s="93">
        <v>5</v>
      </c>
      <c r="BM144" s="93">
        <v>4</v>
      </c>
      <c r="BN144" s="93">
        <v>4</v>
      </c>
      <c r="BO144" s="93">
        <v>5</v>
      </c>
      <c r="BP144" s="93">
        <v>5</v>
      </c>
      <c r="BQ144" s="93">
        <v>3</v>
      </c>
      <c r="BR144" s="93">
        <v>4</v>
      </c>
      <c r="BS144" s="93">
        <v>4</v>
      </c>
      <c r="BT144" s="93">
        <v>5</v>
      </c>
      <c r="BU144" s="93">
        <v>5</v>
      </c>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1">
        <f>SUM(C144:EM144)</f>
        <v>319</v>
      </c>
      <c r="EO144" s="91">
        <f t="shared" si="15"/>
        <v>5</v>
      </c>
    </row>
    <row r="145" spans="1:145" ht="19.5" thickBot="1" x14ac:dyDescent="0.25">
      <c r="A145" s="92" t="s">
        <v>820</v>
      </c>
      <c r="B145" s="153"/>
      <c r="C145" s="93" t="s">
        <v>821</v>
      </c>
      <c r="D145" s="93" t="s">
        <v>822</v>
      </c>
      <c r="E145" s="93" t="s">
        <v>821</v>
      </c>
      <c r="F145" s="93" t="s">
        <v>821</v>
      </c>
      <c r="G145" s="93" t="s">
        <v>821</v>
      </c>
      <c r="H145" s="93" t="s">
        <v>821</v>
      </c>
      <c r="I145" s="93" t="s">
        <v>821</v>
      </c>
      <c r="J145" s="93" t="s">
        <v>821</v>
      </c>
      <c r="K145" s="93" t="s">
        <v>821</v>
      </c>
      <c r="L145" s="93" t="s">
        <v>821</v>
      </c>
      <c r="M145" s="93" t="s">
        <v>821</v>
      </c>
      <c r="N145" s="93" t="s">
        <v>821</v>
      </c>
      <c r="O145" s="93" t="s">
        <v>821</v>
      </c>
      <c r="P145" s="93" t="s">
        <v>821</v>
      </c>
      <c r="Q145" s="93" t="s">
        <v>822</v>
      </c>
      <c r="R145" s="93" t="s">
        <v>822</v>
      </c>
      <c r="S145" s="93" t="s">
        <v>821</v>
      </c>
      <c r="T145" s="93" t="s">
        <v>821</v>
      </c>
      <c r="U145" s="93" t="s">
        <v>822</v>
      </c>
      <c r="V145" s="93" t="s">
        <v>821</v>
      </c>
      <c r="W145" s="93" t="s">
        <v>821</v>
      </c>
      <c r="X145" s="93" t="s">
        <v>821</v>
      </c>
      <c r="Y145" s="93" t="s">
        <v>822</v>
      </c>
      <c r="Z145" s="93" t="s">
        <v>821</v>
      </c>
      <c r="AA145" s="93" t="s">
        <v>821</v>
      </c>
      <c r="AB145" s="93" t="s">
        <v>821</v>
      </c>
      <c r="AC145" s="93" t="s">
        <v>821</v>
      </c>
      <c r="AD145" s="93" t="s">
        <v>821</v>
      </c>
      <c r="AE145" s="93" t="s">
        <v>821</v>
      </c>
      <c r="AF145" s="93" t="s">
        <v>821</v>
      </c>
      <c r="AG145" s="93" t="s">
        <v>821</v>
      </c>
      <c r="AH145" s="93" t="s">
        <v>821</v>
      </c>
      <c r="AI145" s="93" t="s">
        <v>821</v>
      </c>
      <c r="AJ145" s="93" t="s">
        <v>821</v>
      </c>
      <c r="AK145" s="93" t="s">
        <v>822</v>
      </c>
      <c r="AL145" s="93" t="s">
        <v>821</v>
      </c>
      <c r="AM145" s="93" t="s">
        <v>821</v>
      </c>
      <c r="AN145" s="93" t="s">
        <v>821</v>
      </c>
      <c r="AO145" s="93" t="s">
        <v>821</v>
      </c>
      <c r="AP145" s="93" t="s">
        <v>821</v>
      </c>
      <c r="AQ145" s="93" t="s">
        <v>821</v>
      </c>
      <c r="AR145" s="93" t="s">
        <v>821</v>
      </c>
      <c r="AS145" s="93" t="s">
        <v>821</v>
      </c>
      <c r="AT145" s="93" t="s">
        <v>821</v>
      </c>
      <c r="AU145" s="93" t="s">
        <v>822</v>
      </c>
      <c r="AV145" s="93" t="s">
        <v>821</v>
      </c>
      <c r="AW145" s="93" t="s">
        <v>821</v>
      </c>
      <c r="AX145" s="93" t="s">
        <v>821</v>
      </c>
      <c r="AY145" s="93" t="s">
        <v>821</v>
      </c>
      <c r="AZ145" s="93" t="s">
        <v>822</v>
      </c>
      <c r="BA145" s="93" t="s">
        <v>821</v>
      </c>
      <c r="BB145" s="93" t="s">
        <v>821</v>
      </c>
      <c r="BC145" s="93" t="s">
        <v>821</v>
      </c>
      <c r="BD145" s="93" t="s">
        <v>821</v>
      </c>
      <c r="BE145" s="93" t="s">
        <v>821</v>
      </c>
      <c r="BF145" s="93" t="s">
        <v>821</v>
      </c>
      <c r="BG145" s="93" t="s">
        <v>821</v>
      </c>
      <c r="BH145" s="93" t="s">
        <v>821</v>
      </c>
      <c r="BI145" s="93" t="s">
        <v>821</v>
      </c>
      <c r="BJ145" s="93" t="s">
        <v>821</v>
      </c>
      <c r="BK145" s="93" t="s">
        <v>821</v>
      </c>
      <c r="BL145" s="93" t="s">
        <v>821</v>
      </c>
      <c r="BM145" s="93" t="s">
        <v>821</v>
      </c>
      <c r="BN145" s="93" t="s">
        <v>821</v>
      </c>
      <c r="BO145" s="93" t="s">
        <v>821</v>
      </c>
      <c r="BP145" s="93" t="s">
        <v>821</v>
      </c>
      <c r="BQ145" s="93" t="s">
        <v>821</v>
      </c>
      <c r="BR145" s="93" t="s">
        <v>821</v>
      </c>
      <c r="BS145" s="93" t="s">
        <v>821</v>
      </c>
      <c r="BT145" s="93" t="s">
        <v>821</v>
      </c>
      <c r="BU145" s="93" t="s">
        <v>821</v>
      </c>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1" t="s">
        <v>821</v>
      </c>
      <c r="EO145" s="91" t="s">
        <v>821</v>
      </c>
    </row>
    <row r="146" spans="1:145" ht="19.5" thickBot="1" x14ac:dyDescent="0.25">
      <c r="A146" s="92" t="s">
        <v>823</v>
      </c>
      <c r="B146" s="153"/>
      <c r="C146" s="93" t="s">
        <v>821</v>
      </c>
      <c r="D146" s="93" t="s">
        <v>822</v>
      </c>
      <c r="E146" s="93" t="s">
        <v>821</v>
      </c>
      <c r="F146" s="93" t="s">
        <v>821</v>
      </c>
      <c r="G146" s="93" t="s">
        <v>821</v>
      </c>
      <c r="H146" s="93" t="s">
        <v>821</v>
      </c>
      <c r="I146" s="93" t="s">
        <v>822</v>
      </c>
      <c r="J146" s="93" t="s">
        <v>821</v>
      </c>
      <c r="K146" s="93" t="s">
        <v>822</v>
      </c>
      <c r="L146" s="93" t="s">
        <v>821</v>
      </c>
      <c r="M146" s="93" t="s">
        <v>821</v>
      </c>
      <c r="N146" s="93" t="s">
        <v>821</v>
      </c>
      <c r="O146" s="93" t="s">
        <v>821</v>
      </c>
      <c r="P146" s="93" t="s">
        <v>822</v>
      </c>
      <c r="Q146" s="93" t="s">
        <v>822</v>
      </c>
      <c r="R146" s="93" t="s">
        <v>822</v>
      </c>
      <c r="S146" s="93" t="s">
        <v>821</v>
      </c>
      <c r="T146" s="93" t="s">
        <v>821</v>
      </c>
      <c r="U146" s="93" t="s">
        <v>821</v>
      </c>
      <c r="V146" s="93" t="s">
        <v>821</v>
      </c>
      <c r="W146" s="93" t="s">
        <v>821</v>
      </c>
      <c r="X146" s="93" t="s">
        <v>822</v>
      </c>
      <c r="Y146" s="93" t="s">
        <v>821</v>
      </c>
      <c r="Z146" s="93" t="s">
        <v>821</v>
      </c>
      <c r="AA146" s="93" t="s">
        <v>821</v>
      </c>
      <c r="AB146" s="93" t="s">
        <v>822</v>
      </c>
      <c r="AC146" s="93" t="s">
        <v>821</v>
      </c>
      <c r="AD146" s="93" t="s">
        <v>821</v>
      </c>
      <c r="AE146" s="93" t="s">
        <v>821</v>
      </c>
      <c r="AF146" s="93" t="s">
        <v>821</v>
      </c>
      <c r="AG146" s="93" t="s">
        <v>822</v>
      </c>
      <c r="AH146" s="93" t="s">
        <v>821</v>
      </c>
      <c r="AI146" s="93" t="s">
        <v>821</v>
      </c>
      <c r="AJ146" s="93" t="s">
        <v>821</v>
      </c>
      <c r="AK146" s="93" t="s">
        <v>821</v>
      </c>
      <c r="AL146" s="93" t="s">
        <v>821</v>
      </c>
      <c r="AM146" s="93" t="s">
        <v>821</v>
      </c>
      <c r="AN146" s="93" t="s">
        <v>821</v>
      </c>
      <c r="AO146" s="93" t="s">
        <v>822</v>
      </c>
      <c r="AP146" s="93"/>
      <c r="AQ146" s="93" t="s">
        <v>821</v>
      </c>
      <c r="AR146" s="93" t="s">
        <v>821</v>
      </c>
      <c r="AS146" s="93" t="s">
        <v>821</v>
      </c>
      <c r="AT146" s="93" t="s">
        <v>821</v>
      </c>
      <c r="AU146" s="93" t="s">
        <v>822</v>
      </c>
      <c r="AV146" s="93" t="s">
        <v>821</v>
      </c>
      <c r="AW146" s="93" t="s">
        <v>821</v>
      </c>
      <c r="AX146" s="93" t="s">
        <v>821</v>
      </c>
      <c r="AY146" s="93" t="s">
        <v>821</v>
      </c>
      <c r="AZ146" s="93" t="s">
        <v>822</v>
      </c>
      <c r="BA146" s="93" t="s">
        <v>822</v>
      </c>
      <c r="BB146" s="93" t="s">
        <v>822</v>
      </c>
      <c r="BC146" s="93" t="s">
        <v>821</v>
      </c>
      <c r="BD146" s="93" t="s">
        <v>821</v>
      </c>
      <c r="BE146" s="93" t="s">
        <v>821</v>
      </c>
      <c r="BF146" s="93" t="s">
        <v>821</v>
      </c>
      <c r="BG146" s="93" t="s">
        <v>821</v>
      </c>
      <c r="BH146" s="93" t="s">
        <v>821</v>
      </c>
      <c r="BI146" s="93" t="s">
        <v>821</v>
      </c>
      <c r="BJ146" s="93" t="s">
        <v>821</v>
      </c>
      <c r="BK146" s="93" t="s">
        <v>821</v>
      </c>
      <c r="BL146" s="93" t="s">
        <v>821</v>
      </c>
      <c r="BM146" s="93" t="s">
        <v>821</v>
      </c>
      <c r="BN146" s="93" t="s">
        <v>821</v>
      </c>
      <c r="BO146" s="93" t="s">
        <v>821</v>
      </c>
      <c r="BP146" s="93" t="s">
        <v>821</v>
      </c>
      <c r="BQ146" s="93" t="s">
        <v>821</v>
      </c>
      <c r="BR146" s="93" t="s">
        <v>821</v>
      </c>
      <c r="BS146" s="93" t="s">
        <v>821</v>
      </c>
      <c r="BT146" s="93" t="s">
        <v>821</v>
      </c>
      <c r="BU146" s="93" t="s">
        <v>821</v>
      </c>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1" t="s">
        <v>821</v>
      </c>
      <c r="EO146" s="91" t="s">
        <v>821</v>
      </c>
    </row>
    <row r="147" spans="1:145" ht="12" thickBot="1" x14ac:dyDescent="0.25">
      <c r="A147" s="92" t="s">
        <v>801</v>
      </c>
      <c r="B147" s="153"/>
      <c r="C147" s="93">
        <v>5</v>
      </c>
      <c r="D147" s="93">
        <v>2</v>
      </c>
      <c r="E147" s="93">
        <v>4</v>
      </c>
      <c r="F147" s="93">
        <v>5</v>
      </c>
      <c r="G147" s="93">
        <v>5</v>
      </c>
      <c r="H147" s="93">
        <v>5</v>
      </c>
      <c r="I147" s="93"/>
      <c r="J147" s="93">
        <v>5</v>
      </c>
      <c r="K147" s="93">
        <v>5</v>
      </c>
      <c r="L147" s="93">
        <v>5</v>
      </c>
      <c r="M147" s="93">
        <v>5</v>
      </c>
      <c r="N147" s="93">
        <v>5</v>
      </c>
      <c r="O147" s="93">
        <v>5</v>
      </c>
      <c r="P147" s="93">
        <v>5</v>
      </c>
      <c r="Q147" s="93">
        <v>3</v>
      </c>
      <c r="R147" s="93">
        <v>2</v>
      </c>
      <c r="S147" s="93">
        <v>4</v>
      </c>
      <c r="T147" s="93">
        <v>5</v>
      </c>
      <c r="U147" s="93">
        <v>4</v>
      </c>
      <c r="V147" s="93">
        <v>5</v>
      </c>
      <c r="W147" s="93">
        <v>5</v>
      </c>
      <c r="X147" s="93">
        <v>3</v>
      </c>
      <c r="Y147" s="93">
        <v>5</v>
      </c>
      <c r="Z147" s="93">
        <v>4</v>
      </c>
      <c r="AA147" s="93">
        <v>5</v>
      </c>
      <c r="AB147" s="93">
        <v>5</v>
      </c>
      <c r="AC147" s="93">
        <v>5</v>
      </c>
      <c r="AD147" s="93">
        <v>4</v>
      </c>
      <c r="AE147" s="93">
        <v>5</v>
      </c>
      <c r="AF147" s="93">
        <v>5</v>
      </c>
      <c r="AG147" s="93">
        <v>5</v>
      </c>
      <c r="AH147" s="93">
        <v>4</v>
      </c>
      <c r="AI147" s="93">
        <v>5</v>
      </c>
      <c r="AJ147" s="93">
        <v>5</v>
      </c>
      <c r="AK147" s="93">
        <v>4</v>
      </c>
      <c r="AL147" s="93">
        <v>5</v>
      </c>
      <c r="AM147" s="93">
        <v>5</v>
      </c>
      <c r="AN147" s="93">
        <v>3</v>
      </c>
      <c r="AO147" s="93">
        <v>3</v>
      </c>
      <c r="AP147" s="93">
        <v>4</v>
      </c>
      <c r="AQ147" s="93">
        <v>5</v>
      </c>
      <c r="AR147" s="93">
        <v>5</v>
      </c>
      <c r="AS147" s="93">
        <v>4</v>
      </c>
      <c r="AT147" s="93">
        <v>5</v>
      </c>
      <c r="AU147" s="93">
        <v>2</v>
      </c>
      <c r="AV147" s="93">
        <v>5</v>
      </c>
      <c r="AW147" s="93">
        <v>4</v>
      </c>
      <c r="AX147" s="93">
        <v>4</v>
      </c>
      <c r="AY147" s="93">
        <v>5</v>
      </c>
      <c r="AZ147" s="93">
        <v>3</v>
      </c>
      <c r="BA147" s="93"/>
      <c r="BB147" s="93">
        <v>5</v>
      </c>
      <c r="BC147" s="93">
        <v>4</v>
      </c>
      <c r="BD147" s="93">
        <v>5</v>
      </c>
      <c r="BE147" s="93">
        <v>4</v>
      </c>
      <c r="BF147" s="93">
        <v>4</v>
      </c>
      <c r="BG147" s="93">
        <v>4</v>
      </c>
      <c r="BH147" s="93">
        <v>5</v>
      </c>
      <c r="BI147" s="93">
        <v>3</v>
      </c>
      <c r="BJ147" s="93">
        <v>3</v>
      </c>
      <c r="BK147" s="93">
        <v>4</v>
      </c>
      <c r="BL147" s="93">
        <v>4</v>
      </c>
      <c r="BM147" s="93">
        <v>5</v>
      </c>
      <c r="BN147" s="93">
        <v>4</v>
      </c>
      <c r="BO147" s="93">
        <v>5</v>
      </c>
      <c r="BP147" s="93">
        <v>4</v>
      </c>
      <c r="BQ147" s="93">
        <v>2</v>
      </c>
      <c r="BR147" s="93">
        <v>4</v>
      </c>
      <c r="BS147" s="93">
        <v>4</v>
      </c>
      <c r="BT147" s="93">
        <v>5</v>
      </c>
      <c r="BU147" s="93">
        <v>5</v>
      </c>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1">
        <f>SUM(C147:EM147)</f>
        <v>298</v>
      </c>
      <c r="EO147" s="91">
        <f t="shared" si="15"/>
        <v>5</v>
      </c>
    </row>
    <row r="148" spans="1:145" ht="15.75" thickBot="1" x14ac:dyDescent="0.3">
      <c r="A148" s="87" t="s">
        <v>854</v>
      </c>
      <c r="B148" s="151" t="s">
        <v>855</v>
      </c>
      <c r="C148" s="88">
        <v>1</v>
      </c>
      <c r="D148" s="88">
        <v>143</v>
      </c>
      <c r="E148" s="88">
        <v>59</v>
      </c>
      <c r="F148" s="88">
        <v>409</v>
      </c>
      <c r="G148" s="88">
        <v>73</v>
      </c>
      <c r="H148" s="88">
        <v>407</v>
      </c>
      <c r="I148" s="88">
        <v>143</v>
      </c>
      <c r="J148" s="88">
        <v>209</v>
      </c>
      <c r="K148" s="88">
        <v>117</v>
      </c>
      <c r="L148" s="88">
        <v>12</v>
      </c>
      <c r="M148" s="88">
        <v>197</v>
      </c>
      <c r="N148" s="88">
        <v>2</v>
      </c>
      <c r="O148" s="99"/>
      <c r="P148" s="99"/>
      <c r="Q148" s="99"/>
      <c r="R148" s="99"/>
      <c r="S148" s="99"/>
      <c r="T148" s="99"/>
      <c r="U148" s="99"/>
      <c r="V148" s="99"/>
      <c r="W148" s="99"/>
      <c r="X148" s="99"/>
      <c r="Y148" s="99"/>
      <c r="Z148" s="99"/>
      <c r="AA148" s="99"/>
      <c r="AB148" s="99"/>
      <c r="AC148" s="99"/>
      <c r="AD148" s="99"/>
      <c r="AE148" s="99"/>
      <c r="AF148" s="9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90" t="s">
        <v>753</v>
      </c>
      <c r="EO148" s="90" t="s">
        <v>814</v>
      </c>
    </row>
    <row r="149" spans="1:145" ht="15.75" thickBot="1" x14ac:dyDescent="0.3">
      <c r="A149" s="87" t="s">
        <v>815</v>
      </c>
      <c r="B149" s="151"/>
      <c r="C149" s="88">
        <v>4</v>
      </c>
      <c r="D149" s="88">
        <v>4</v>
      </c>
      <c r="E149" s="88">
        <v>5</v>
      </c>
      <c r="F149" s="88">
        <v>4</v>
      </c>
      <c r="G149" s="88">
        <v>4</v>
      </c>
      <c r="H149" s="88">
        <v>5</v>
      </c>
      <c r="I149" s="88">
        <v>4</v>
      </c>
      <c r="J149" s="88">
        <v>5</v>
      </c>
      <c r="K149" s="88">
        <v>5</v>
      </c>
      <c r="L149" s="88">
        <v>5</v>
      </c>
      <c r="M149" s="88">
        <v>5</v>
      </c>
      <c r="N149" s="88">
        <v>4</v>
      </c>
      <c r="O149" s="99"/>
      <c r="P149" s="99"/>
      <c r="Q149" s="99"/>
      <c r="R149" s="99"/>
      <c r="S149" s="99"/>
      <c r="T149" s="99"/>
      <c r="U149" s="99"/>
      <c r="V149" s="99"/>
      <c r="W149" s="99"/>
      <c r="X149" s="99"/>
      <c r="Y149" s="99"/>
      <c r="Z149" s="99"/>
      <c r="AA149" s="99"/>
      <c r="AB149" s="99"/>
      <c r="AC149" s="99"/>
      <c r="AD149" s="99"/>
      <c r="AE149" s="99"/>
      <c r="AF149" s="9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c r="DM149" s="89"/>
      <c r="DN149" s="89"/>
      <c r="DO149" s="89"/>
      <c r="DP149" s="89"/>
      <c r="DQ149" s="89"/>
      <c r="DR149" s="89"/>
      <c r="DS149" s="89"/>
      <c r="DT149" s="89"/>
      <c r="DU149" s="89"/>
      <c r="DV149" s="89"/>
      <c r="DW149" s="89"/>
      <c r="DX149" s="89"/>
      <c r="DY149" s="89"/>
      <c r="DZ149" s="89"/>
      <c r="EA149" s="89"/>
      <c r="EB149" s="89"/>
      <c r="EC149" s="89"/>
      <c r="ED149" s="89"/>
      <c r="EE149" s="89"/>
      <c r="EF149" s="89"/>
      <c r="EG149" s="89"/>
      <c r="EH149" s="89"/>
      <c r="EI149" s="89"/>
      <c r="EJ149" s="89"/>
      <c r="EK149" s="89"/>
      <c r="EL149" s="89"/>
      <c r="EM149" s="89"/>
      <c r="EN149" s="91">
        <f>SUM(C149:EM149)</f>
        <v>54</v>
      </c>
      <c r="EO149" s="91">
        <f>ROUNDUP(EN149/12,0)</f>
        <v>5</v>
      </c>
    </row>
    <row r="150" spans="1:145" ht="15.75" thickBot="1" x14ac:dyDescent="0.3">
      <c r="A150" s="87" t="s">
        <v>816</v>
      </c>
      <c r="B150" s="151"/>
      <c r="C150" s="88">
        <v>3</v>
      </c>
      <c r="D150" s="88">
        <v>3</v>
      </c>
      <c r="E150" s="88">
        <v>5</v>
      </c>
      <c r="F150" s="88">
        <v>4</v>
      </c>
      <c r="G150" s="88">
        <v>5</v>
      </c>
      <c r="H150" s="88">
        <v>4</v>
      </c>
      <c r="I150" s="88">
        <v>3</v>
      </c>
      <c r="J150" s="88">
        <v>5</v>
      </c>
      <c r="K150" s="88">
        <v>5</v>
      </c>
      <c r="L150" s="88">
        <v>4</v>
      </c>
      <c r="M150" s="88">
        <v>5</v>
      </c>
      <c r="N150" s="88">
        <v>4</v>
      </c>
      <c r="O150" s="99"/>
      <c r="P150" s="99"/>
      <c r="Q150" s="99"/>
      <c r="R150" s="99"/>
      <c r="S150" s="99"/>
      <c r="T150" s="99"/>
      <c r="U150" s="99"/>
      <c r="V150" s="99"/>
      <c r="W150" s="99"/>
      <c r="X150" s="99"/>
      <c r="Y150" s="99"/>
      <c r="Z150" s="99"/>
      <c r="AA150" s="99"/>
      <c r="AB150" s="99"/>
      <c r="AC150" s="99"/>
      <c r="AD150" s="99"/>
      <c r="AE150" s="99"/>
      <c r="AF150" s="9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c r="DG150" s="89"/>
      <c r="DH150" s="89"/>
      <c r="DI150" s="89"/>
      <c r="DJ150" s="89"/>
      <c r="DK150" s="89"/>
      <c r="DL150" s="89"/>
      <c r="DM150" s="89"/>
      <c r="DN150" s="89"/>
      <c r="DO150" s="89"/>
      <c r="DP150" s="89"/>
      <c r="DQ150" s="89"/>
      <c r="DR150" s="89"/>
      <c r="DS150" s="89"/>
      <c r="DT150" s="89"/>
      <c r="DU150" s="89"/>
      <c r="DV150" s="89"/>
      <c r="DW150" s="89"/>
      <c r="DX150" s="89"/>
      <c r="DY150" s="89"/>
      <c r="DZ150" s="89"/>
      <c r="EA150" s="89"/>
      <c r="EB150" s="89"/>
      <c r="EC150" s="89"/>
      <c r="ED150" s="89"/>
      <c r="EE150" s="89"/>
      <c r="EF150" s="89"/>
      <c r="EG150" s="89"/>
      <c r="EH150" s="89"/>
      <c r="EI150" s="89"/>
      <c r="EJ150" s="89"/>
      <c r="EK150" s="89"/>
      <c r="EL150" s="89"/>
      <c r="EM150" s="89"/>
      <c r="EN150" s="91">
        <f>SUM(C150:EM150)</f>
        <v>50</v>
      </c>
      <c r="EO150" s="91">
        <f t="shared" ref="EO150:EO156" si="16">ROUNDUP(EN150/12,0)</f>
        <v>5</v>
      </c>
    </row>
    <row r="151" spans="1:145" ht="15.75" thickBot="1" x14ac:dyDescent="0.3">
      <c r="A151" s="87" t="s">
        <v>817</v>
      </c>
      <c r="B151" s="151"/>
      <c r="C151" s="88">
        <v>4</v>
      </c>
      <c r="D151" s="88">
        <v>3</v>
      </c>
      <c r="E151" s="88">
        <v>5</v>
      </c>
      <c r="F151" s="88">
        <v>4</v>
      </c>
      <c r="G151" s="88">
        <v>4</v>
      </c>
      <c r="H151" s="88">
        <v>4</v>
      </c>
      <c r="I151" s="88">
        <v>3</v>
      </c>
      <c r="J151" s="88">
        <v>5</v>
      </c>
      <c r="K151" s="88">
        <v>5</v>
      </c>
      <c r="L151" s="88">
        <v>5</v>
      </c>
      <c r="M151" s="88">
        <v>5</v>
      </c>
      <c r="N151" s="88">
        <v>4</v>
      </c>
      <c r="O151" s="99"/>
      <c r="P151" s="99"/>
      <c r="Q151" s="99"/>
      <c r="R151" s="99"/>
      <c r="S151" s="99"/>
      <c r="T151" s="99"/>
      <c r="U151" s="99"/>
      <c r="V151" s="99"/>
      <c r="W151" s="99"/>
      <c r="X151" s="99"/>
      <c r="Y151" s="99"/>
      <c r="Z151" s="99"/>
      <c r="AA151" s="99"/>
      <c r="AB151" s="99"/>
      <c r="AC151" s="99"/>
      <c r="AD151" s="99"/>
      <c r="AE151" s="99"/>
      <c r="AF151" s="9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c r="DH151" s="89"/>
      <c r="DI151" s="89"/>
      <c r="DJ151" s="89"/>
      <c r="DK151" s="89"/>
      <c r="DL151" s="89"/>
      <c r="DM151" s="89"/>
      <c r="DN151" s="89"/>
      <c r="DO151" s="89"/>
      <c r="DP151" s="89"/>
      <c r="DQ151" s="89"/>
      <c r="DR151" s="89"/>
      <c r="DS151" s="89"/>
      <c r="DT151" s="89"/>
      <c r="DU151" s="89"/>
      <c r="DV151" s="89"/>
      <c r="DW151" s="89"/>
      <c r="DX151" s="89"/>
      <c r="DY151" s="89"/>
      <c r="DZ151" s="89"/>
      <c r="EA151" s="89"/>
      <c r="EB151" s="89"/>
      <c r="EC151" s="89"/>
      <c r="ED151" s="89"/>
      <c r="EE151" s="89"/>
      <c r="EF151" s="89"/>
      <c r="EG151" s="89"/>
      <c r="EH151" s="89"/>
      <c r="EI151" s="89"/>
      <c r="EJ151" s="89"/>
      <c r="EK151" s="89"/>
      <c r="EL151" s="89"/>
      <c r="EM151" s="89"/>
      <c r="EN151" s="91">
        <f>SUM(C151:EM151)</f>
        <v>51</v>
      </c>
      <c r="EO151" s="91">
        <f t="shared" si="16"/>
        <v>5</v>
      </c>
    </row>
    <row r="152" spans="1:145" ht="15.75" thickBot="1" x14ac:dyDescent="0.3">
      <c r="A152" s="87" t="s">
        <v>818</v>
      </c>
      <c r="B152" s="151"/>
      <c r="C152" s="88">
        <v>3</v>
      </c>
      <c r="D152" s="88">
        <v>3</v>
      </c>
      <c r="E152" s="88">
        <v>5</v>
      </c>
      <c r="F152" s="88">
        <v>4</v>
      </c>
      <c r="G152" s="88">
        <v>3</v>
      </c>
      <c r="H152" s="88">
        <v>4</v>
      </c>
      <c r="I152" s="88">
        <v>3</v>
      </c>
      <c r="J152" s="88">
        <v>5</v>
      </c>
      <c r="K152" s="88">
        <v>4</v>
      </c>
      <c r="L152" s="88">
        <v>4</v>
      </c>
      <c r="M152" s="88">
        <v>5</v>
      </c>
      <c r="N152" s="88">
        <v>4</v>
      </c>
      <c r="O152" s="99"/>
      <c r="P152" s="99"/>
      <c r="Q152" s="99"/>
      <c r="R152" s="99"/>
      <c r="S152" s="99"/>
      <c r="T152" s="99"/>
      <c r="U152" s="99"/>
      <c r="V152" s="99"/>
      <c r="W152" s="99"/>
      <c r="X152" s="99"/>
      <c r="Y152" s="99"/>
      <c r="Z152" s="99"/>
      <c r="AA152" s="99"/>
      <c r="AB152" s="99"/>
      <c r="AC152" s="99"/>
      <c r="AD152" s="99"/>
      <c r="AE152" s="99"/>
      <c r="AF152" s="9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c r="DG152" s="89"/>
      <c r="DH152" s="89"/>
      <c r="DI152" s="89"/>
      <c r="DJ152" s="89"/>
      <c r="DK152" s="89"/>
      <c r="DL152" s="89"/>
      <c r="DM152" s="89"/>
      <c r="DN152" s="89"/>
      <c r="DO152" s="89"/>
      <c r="DP152" s="89"/>
      <c r="DQ152" s="89"/>
      <c r="DR152" s="89"/>
      <c r="DS152" s="89"/>
      <c r="DT152" s="89"/>
      <c r="DU152" s="89"/>
      <c r="DV152" s="89"/>
      <c r="DW152" s="89"/>
      <c r="DX152" s="89"/>
      <c r="DY152" s="89"/>
      <c r="DZ152" s="89"/>
      <c r="EA152" s="89"/>
      <c r="EB152" s="89"/>
      <c r="EC152" s="89"/>
      <c r="ED152" s="89"/>
      <c r="EE152" s="89"/>
      <c r="EF152" s="89"/>
      <c r="EG152" s="89"/>
      <c r="EH152" s="89"/>
      <c r="EI152" s="89"/>
      <c r="EJ152" s="89"/>
      <c r="EK152" s="89"/>
      <c r="EL152" s="89"/>
      <c r="EM152" s="89"/>
      <c r="EN152" s="91">
        <f>SUM(C152:EM152)</f>
        <v>47</v>
      </c>
      <c r="EO152" s="91">
        <f t="shared" si="16"/>
        <v>4</v>
      </c>
    </row>
    <row r="153" spans="1:145" ht="15.75" thickBot="1" x14ac:dyDescent="0.3">
      <c r="A153" s="87" t="s">
        <v>819</v>
      </c>
      <c r="B153" s="151"/>
      <c r="C153" s="88">
        <v>3</v>
      </c>
      <c r="D153" s="88">
        <v>4</v>
      </c>
      <c r="E153" s="88">
        <v>5</v>
      </c>
      <c r="F153" s="88">
        <v>4</v>
      </c>
      <c r="G153" s="88">
        <v>4</v>
      </c>
      <c r="H153" s="88">
        <v>5</v>
      </c>
      <c r="I153" s="88">
        <v>4</v>
      </c>
      <c r="J153" s="88">
        <v>5</v>
      </c>
      <c r="K153" s="88">
        <v>5</v>
      </c>
      <c r="L153" s="88">
        <v>5</v>
      </c>
      <c r="M153" s="88">
        <v>5</v>
      </c>
      <c r="N153" s="88">
        <v>5</v>
      </c>
      <c r="O153" s="99"/>
      <c r="P153" s="99"/>
      <c r="Q153" s="99"/>
      <c r="R153" s="99"/>
      <c r="S153" s="99"/>
      <c r="T153" s="99"/>
      <c r="U153" s="99"/>
      <c r="V153" s="99"/>
      <c r="W153" s="99"/>
      <c r="X153" s="99"/>
      <c r="Y153" s="99"/>
      <c r="Z153" s="99"/>
      <c r="AA153" s="99"/>
      <c r="AB153" s="99"/>
      <c r="AC153" s="99"/>
      <c r="AD153" s="99"/>
      <c r="AE153" s="99"/>
      <c r="AF153" s="9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c r="DG153" s="89"/>
      <c r="DH153" s="89"/>
      <c r="DI153" s="89"/>
      <c r="DJ153" s="89"/>
      <c r="DK153" s="89"/>
      <c r="DL153" s="89"/>
      <c r="DM153" s="89"/>
      <c r="DN153" s="89"/>
      <c r="DO153" s="89"/>
      <c r="DP153" s="89"/>
      <c r="DQ153" s="89"/>
      <c r="DR153" s="89"/>
      <c r="DS153" s="89"/>
      <c r="DT153" s="89"/>
      <c r="DU153" s="89"/>
      <c r="DV153" s="89"/>
      <c r="DW153" s="89"/>
      <c r="DX153" s="89"/>
      <c r="DY153" s="89"/>
      <c r="DZ153" s="89"/>
      <c r="EA153" s="89"/>
      <c r="EB153" s="89"/>
      <c r="EC153" s="89"/>
      <c r="ED153" s="89"/>
      <c r="EE153" s="89"/>
      <c r="EF153" s="89"/>
      <c r="EG153" s="89"/>
      <c r="EH153" s="89"/>
      <c r="EI153" s="89"/>
      <c r="EJ153" s="89"/>
      <c r="EK153" s="89"/>
      <c r="EL153" s="89"/>
      <c r="EM153" s="89"/>
      <c r="EN153" s="91">
        <f>SUM(C153:EM153)</f>
        <v>54</v>
      </c>
      <c r="EO153" s="91">
        <f t="shared" si="16"/>
        <v>5</v>
      </c>
    </row>
    <row r="154" spans="1:145" ht="20.25" thickBot="1" x14ac:dyDescent="0.3">
      <c r="A154" s="87" t="s">
        <v>820</v>
      </c>
      <c r="B154" s="151"/>
      <c r="C154" s="88" t="s">
        <v>821</v>
      </c>
      <c r="D154" s="88" t="s">
        <v>821</v>
      </c>
      <c r="E154" s="88" t="s">
        <v>821</v>
      </c>
      <c r="F154" s="88" t="s">
        <v>821</v>
      </c>
      <c r="G154" s="88" t="s">
        <v>821</v>
      </c>
      <c r="H154" s="88" t="s">
        <v>821</v>
      </c>
      <c r="I154" s="88" t="s">
        <v>821</v>
      </c>
      <c r="J154" s="88" t="s">
        <v>821</v>
      </c>
      <c r="K154" s="88" t="s">
        <v>821</v>
      </c>
      <c r="L154" s="88" t="s">
        <v>821</v>
      </c>
      <c r="M154" s="88" t="s">
        <v>821</v>
      </c>
      <c r="N154" s="88" t="s">
        <v>821</v>
      </c>
      <c r="O154" s="99"/>
      <c r="P154" s="99"/>
      <c r="Q154" s="99"/>
      <c r="R154" s="99"/>
      <c r="S154" s="99"/>
      <c r="T154" s="99"/>
      <c r="U154" s="99"/>
      <c r="V154" s="99"/>
      <c r="W154" s="99"/>
      <c r="X154" s="99"/>
      <c r="Y154" s="99"/>
      <c r="Z154" s="99"/>
      <c r="AA154" s="99"/>
      <c r="AB154" s="99"/>
      <c r="AC154" s="99"/>
      <c r="AD154" s="99"/>
      <c r="AE154" s="99"/>
      <c r="AF154" s="9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c r="EG154" s="89"/>
      <c r="EH154" s="89"/>
      <c r="EI154" s="89"/>
      <c r="EJ154" s="89"/>
      <c r="EK154" s="89"/>
      <c r="EL154" s="89"/>
      <c r="EM154" s="89"/>
      <c r="EN154" s="91" t="s">
        <v>821</v>
      </c>
      <c r="EO154" s="91" t="s">
        <v>821</v>
      </c>
    </row>
    <row r="155" spans="1:145" ht="20.25" thickBot="1" x14ac:dyDescent="0.3">
      <c r="A155" s="87" t="s">
        <v>823</v>
      </c>
      <c r="B155" s="151"/>
      <c r="C155" s="88" t="s">
        <v>821</v>
      </c>
      <c r="D155" s="88" t="s">
        <v>821</v>
      </c>
      <c r="E155" s="88" t="s">
        <v>821</v>
      </c>
      <c r="F155" s="88" t="s">
        <v>821</v>
      </c>
      <c r="G155" s="88" t="s">
        <v>821</v>
      </c>
      <c r="H155" s="88" t="s">
        <v>821</v>
      </c>
      <c r="I155" s="88" t="s">
        <v>821</v>
      </c>
      <c r="J155" s="88" t="s">
        <v>821</v>
      </c>
      <c r="K155" s="88" t="s">
        <v>821</v>
      </c>
      <c r="L155" s="88" t="s">
        <v>822</v>
      </c>
      <c r="M155" s="88" t="s">
        <v>821</v>
      </c>
      <c r="N155" s="88" t="s">
        <v>821</v>
      </c>
      <c r="O155" s="99"/>
      <c r="P155" s="99"/>
      <c r="Q155" s="99"/>
      <c r="R155" s="99"/>
      <c r="S155" s="99"/>
      <c r="T155" s="99"/>
      <c r="U155" s="99"/>
      <c r="V155" s="99"/>
      <c r="W155" s="99"/>
      <c r="X155" s="99"/>
      <c r="Y155" s="99"/>
      <c r="Z155" s="99"/>
      <c r="AA155" s="99"/>
      <c r="AB155" s="99"/>
      <c r="AC155" s="99"/>
      <c r="AD155" s="99"/>
      <c r="AE155" s="99"/>
      <c r="AF155" s="9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89"/>
      <c r="DU155" s="89"/>
      <c r="DV155" s="89"/>
      <c r="DW155" s="89"/>
      <c r="DX155" s="89"/>
      <c r="DY155" s="89"/>
      <c r="DZ155" s="89"/>
      <c r="EA155" s="89"/>
      <c r="EB155" s="89"/>
      <c r="EC155" s="89"/>
      <c r="ED155" s="89"/>
      <c r="EE155" s="89"/>
      <c r="EF155" s="89"/>
      <c r="EG155" s="89"/>
      <c r="EH155" s="89"/>
      <c r="EI155" s="89"/>
      <c r="EJ155" s="89"/>
      <c r="EK155" s="89"/>
      <c r="EL155" s="89"/>
      <c r="EM155" s="89"/>
      <c r="EN155" s="91" t="s">
        <v>821</v>
      </c>
      <c r="EO155" s="91" t="s">
        <v>821</v>
      </c>
    </row>
    <row r="156" spans="1:145" ht="15.75" thickBot="1" x14ac:dyDescent="0.3">
      <c r="A156" s="87" t="s">
        <v>801</v>
      </c>
      <c r="B156" s="151"/>
      <c r="C156" s="88">
        <v>4</v>
      </c>
      <c r="D156" s="88">
        <v>4</v>
      </c>
      <c r="E156" s="88">
        <v>5</v>
      </c>
      <c r="F156" s="88">
        <v>4</v>
      </c>
      <c r="G156" s="88">
        <v>4</v>
      </c>
      <c r="H156" s="88">
        <v>5</v>
      </c>
      <c r="I156" s="88">
        <v>4</v>
      </c>
      <c r="J156" s="88">
        <v>5</v>
      </c>
      <c r="K156" s="88">
        <v>4</v>
      </c>
      <c r="L156" s="88">
        <v>4</v>
      </c>
      <c r="M156" s="88">
        <v>5</v>
      </c>
      <c r="N156" s="88">
        <v>4</v>
      </c>
      <c r="O156" s="99"/>
      <c r="P156" s="99"/>
      <c r="Q156" s="99"/>
      <c r="R156" s="99"/>
      <c r="S156" s="99"/>
      <c r="T156" s="99"/>
      <c r="U156" s="99"/>
      <c r="V156" s="99"/>
      <c r="W156" s="99"/>
      <c r="X156" s="99"/>
      <c r="Y156" s="99"/>
      <c r="Z156" s="99"/>
      <c r="AA156" s="99"/>
      <c r="AB156" s="99"/>
      <c r="AC156" s="99"/>
      <c r="AD156" s="99"/>
      <c r="AE156" s="99"/>
      <c r="AF156" s="9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89"/>
      <c r="DZ156" s="89"/>
      <c r="EA156" s="89"/>
      <c r="EB156" s="89"/>
      <c r="EC156" s="89"/>
      <c r="ED156" s="89"/>
      <c r="EE156" s="89"/>
      <c r="EF156" s="89"/>
      <c r="EG156" s="89"/>
      <c r="EH156" s="89"/>
      <c r="EI156" s="89"/>
      <c r="EJ156" s="89"/>
      <c r="EK156" s="89"/>
      <c r="EL156" s="89"/>
      <c r="EM156" s="89"/>
      <c r="EN156" s="91">
        <f>SUM(C156:EM156)</f>
        <v>52</v>
      </c>
      <c r="EO156" s="91">
        <f t="shared" si="16"/>
        <v>5</v>
      </c>
    </row>
    <row r="157" spans="1:145" ht="12" thickBot="1" x14ac:dyDescent="0.25">
      <c r="A157" s="92" t="s">
        <v>856</v>
      </c>
      <c r="B157" s="153" t="s">
        <v>857</v>
      </c>
      <c r="C157" s="93">
        <v>43</v>
      </c>
      <c r="D157" s="93">
        <v>208</v>
      </c>
      <c r="E157" s="93">
        <v>22</v>
      </c>
      <c r="F157" s="93">
        <v>34</v>
      </c>
      <c r="G157" s="93">
        <v>47</v>
      </c>
      <c r="H157" s="93">
        <v>98</v>
      </c>
      <c r="I157" s="93">
        <v>119</v>
      </c>
      <c r="J157" s="93">
        <v>127</v>
      </c>
      <c r="K157" s="93">
        <v>128</v>
      </c>
      <c r="L157" s="93">
        <v>184</v>
      </c>
      <c r="M157" s="93">
        <v>50</v>
      </c>
      <c r="N157" s="93">
        <v>125</v>
      </c>
      <c r="O157" s="93">
        <v>142</v>
      </c>
      <c r="P157" s="93">
        <v>147</v>
      </c>
      <c r="Q157" s="93">
        <v>187</v>
      </c>
      <c r="R157" s="93">
        <v>188</v>
      </c>
      <c r="S157" s="93">
        <v>5</v>
      </c>
      <c r="T157" s="93">
        <v>99</v>
      </c>
      <c r="U157" s="93">
        <v>70</v>
      </c>
      <c r="V157" s="93">
        <v>152</v>
      </c>
      <c r="W157" s="93">
        <v>201</v>
      </c>
      <c r="X157" s="93">
        <v>199</v>
      </c>
      <c r="Y157" s="93">
        <v>102</v>
      </c>
      <c r="Z157" s="93">
        <v>43</v>
      </c>
      <c r="AA157" s="93">
        <v>3</v>
      </c>
      <c r="AB157" s="93">
        <v>156</v>
      </c>
      <c r="AC157" s="93">
        <v>174</v>
      </c>
      <c r="AD157" s="93">
        <v>215</v>
      </c>
      <c r="AE157" s="93">
        <v>222</v>
      </c>
      <c r="AF157" s="93">
        <v>19</v>
      </c>
      <c r="AG157" s="93">
        <v>169</v>
      </c>
      <c r="AH157" s="93">
        <v>18</v>
      </c>
      <c r="AI157" s="93">
        <v>47</v>
      </c>
      <c r="AJ157" s="93">
        <v>98</v>
      </c>
      <c r="AK157" s="93">
        <v>65</v>
      </c>
      <c r="AL157" s="93">
        <v>97</v>
      </c>
      <c r="AM157" s="93">
        <v>76</v>
      </c>
      <c r="AN157" s="93">
        <v>89</v>
      </c>
      <c r="AO157" s="93">
        <v>183</v>
      </c>
      <c r="AP157" s="93">
        <v>134</v>
      </c>
      <c r="AQ157" s="93">
        <v>370</v>
      </c>
      <c r="AR157" s="93">
        <v>145</v>
      </c>
      <c r="AS157" s="93">
        <v>110</v>
      </c>
      <c r="AT157" s="93">
        <v>335</v>
      </c>
      <c r="AU157" s="93">
        <v>344</v>
      </c>
      <c r="AV157" s="93">
        <v>144</v>
      </c>
      <c r="AW157" s="93">
        <v>146</v>
      </c>
      <c r="AX157" s="93">
        <v>370</v>
      </c>
      <c r="AY157" s="93">
        <v>347</v>
      </c>
      <c r="AZ157" s="93">
        <v>161</v>
      </c>
      <c r="BA157" s="93">
        <v>348</v>
      </c>
      <c r="BB157" s="93">
        <v>126</v>
      </c>
      <c r="BC157" s="93">
        <v>52</v>
      </c>
      <c r="BD157" s="93">
        <v>44</v>
      </c>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c r="DO157" s="96"/>
      <c r="DP157" s="96"/>
      <c r="DQ157" s="96"/>
      <c r="DR157" s="96"/>
      <c r="DS157" s="96"/>
      <c r="DT157" s="96"/>
      <c r="DU157" s="96"/>
      <c r="DV157" s="96"/>
      <c r="DW157" s="96"/>
      <c r="DX157" s="96"/>
      <c r="DY157" s="96"/>
      <c r="DZ157" s="96"/>
      <c r="EA157" s="96"/>
      <c r="EB157" s="96"/>
      <c r="EC157" s="96"/>
      <c r="ED157" s="96"/>
      <c r="EE157" s="96"/>
      <c r="EF157" s="96"/>
      <c r="EG157" s="96"/>
      <c r="EH157" s="96"/>
      <c r="EI157" s="96"/>
      <c r="EJ157" s="96"/>
      <c r="EK157" s="96"/>
      <c r="EL157" s="96"/>
      <c r="EM157" s="96"/>
      <c r="EN157" s="90" t="s">
        <v>753</v>
      </c>
      <c r="EO157" s="90" t="s">
        <v>814</v>
      </c>
    </row>
    <row r="158" spans="1:145" ht="12" thickBot="1" x14ac:dyDescent="0.25">
      <c r="A158" s="92" t="s">
        <v>815</v>
      </c>
      <c r="B158" s="153"/>
      <c r="C158" s="93">
        <v>2</v>
      </c>
      <c r="D158" s="93">
        <v>5</v>
      </c>
      <c r="E158" s="93">
        <v>5</v>
      </c>
      <c r="F158" s="93">
        <v>5</v>
      </c>
      <c r="G158" s="93">
        <v>5</v>
      </c>
      <c r="H158" s="93">
        <v>3</v>
      </c>
      <c r="I158" s="93">
        <v>4</v>
      </c>
      <c r="J158" s="93">
        <v>5</v>
      </c>
      <c r="K158" s="93">
        <v>5</v>
      </c>
      <c r="L158" s="93">
        <v>4</v>
      </c>
      <c r="M158" s="93">
        <v>5</v>
      </c>
      <c r="N158" s="93">
        <v>4</v>
      </c>
      <c r="O158" s="93">
        <v>5</v>
      </c>
      <c r="P158" s="93">
        <v>5</v>
      </c>
      <c r="Q158" s="93">
        <v>4</v>
      </c>
      <c r="R158" s="93">
        <v>4</v>
      </c>
      <c r="S158" s="93">
        <v>5</v>
      </c>
      <c r="T158" s="93">
        <v>4</v>
      </c>
      <c r="U158" s="93">
        <v>5</v>
      </c>
      <c r="V158" s="93">
        <v>3</v>
      </c>
      <c r="W158" s="93">
        <v>3</v>
      </c>
      <c r="X158" s="93">
        <v>3</v>
      </c>
      <c r="Y158" s="93">
        <v>5</v>
      </c>
      <c r="Z158" s="93">
        <v>3</v>
      </c>
      <c r="AA158" s="93">
        <v>4</v>
      </c>
      <c r="AB158" s="93">
        <v>4</v>
      </c>
      <c r="AC158" s="93">
        <v>5</v>
      </c>
      <c r="AD158" s="93">
        <v>3</v>
      </c>
      <c r="AE158" s="93">
        <v>5</v>
      </c>
      <c r="AF158" s="93">
        <v>4</v>
      </c>
      <c r="AG158" s="93">
        <v>4</v>
      </c>
      <c r="AH158" s="93">
        <v>4</v>
      </c>
      <c r="AI158" s="93">
        <v>5</v>
      </c>
      <c r="AJ158" s="93">
        <v>3</v>
      </c>
      <c r="AK158" s="93">
        <v>4</v>
      </c>
      <c r="AL158" s="93">
        <v>4</v>
      </c>
      <c r="AM158" s="93">
        <v>5</v>
      </c>
      <c r="AN158" s="93">
        <v>5</v>
      </c>
      <c r="AO158" s="93">
        <v>5</v>
      </c>
      <c r="AP158" s="93">
        <v>5</v>
      </c>
      <c r="AQ158" s="93">
        <v>5</v>
      </c>
      <c r="AR158" s="93">
        <v>5</v>
      </c>
      <c r="AS158" s="93">
        <v>1</v>
      </c>
      <c r="AT158" s="93">
        <v>5</v>
      </c>
      <c r="AU158" s="93">
        <v>5</v>
      </c>
      <c r="AV158" s="93">
        <v>5</v>
      </c>
      <c r="AW158" s="93">
        <v>5</v>
      </c>
      <c r="AX158" s="93">
        <v>5</v>
      </c>
      <c r="AY158" s="93">
        <v>5</v>
      </c>
      <c r="AZ158" s="93">
        <v>4</v>
      </c>
      <c r="BA158" s="93">
        <v>5</v>
      </c>
      <c r="BB158" s="93">
        <v>5</v>
      </c>
      <c r="BC158" s="93">
        <v>4</v>
      </c>
      <c r="BD158" s="93">
        <v>5</v>
      </c>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1">
        <f>SUM(C158:EM158)</f>
        <v>234</v>
      </c>
      <c r="EO158" s="91">
        <f>ROUNDUP(EN158/54,0)</f>
        <v>5</v>
      </c>
    </row>
    <row r="159" spans="1:145" ht="12" thickBot="1" x14ac:dyDescent="0.25">
      <c r="A159" s="92" t="s">
        <v>816</v>
      </c>
      <c r="B159" s="153"/>
      <c r="C159" s="93">
        <v>3</v>
      </c>
      <c r="D159" s="93">
        <v>5</v>
      </c>
      <c r="E159" s="93">
        <v>5</v>
      </c>
      <c r="F159" s="93">
        <v>4</v>
      </c>
      <c r="G159" s="93">
        <v>5</v>
      </c>
      <c r="H159" s="93">
        <v>3</v>
      </c>
      <c r="I159" s="93">
        <v>4</v>
      </c>
      <c r="J159" s="93">
        <v>5</v>
      </c>
      <c r="K159" s="93">
        <v>5</v>
      </c>
      <c r="L159" s="93">
        <v>3</v>
      </c>
      <c r="M159" s="93">
        <v>5</v>
      </c>
      <c r="N159" s="93">
        <v>4</v>
      </c>
      <c r="O159" s="93">
        <v>4</v>
      </c>
      <c r="P159" s="93">
        <v>4</v>
      </c>
      <c r="Q159" s="93">
        <v>4</v>
      </c>
      <c r="R159" s="93">
        <v>4</v>
      </c>
      <c r="S159" s="93">
        <v>5</v>
      </c>
      <c r="T159" s="93">
        <v>3</v>
      </c>
      <c r="U159" s="93">
        <v>5</v>
      </c>
      <c r="V159" s="93">
        <v>5</v>
      </c>
      <c r="W159" s="93">
        <v>5</v>
      </c>
      <c r="X159" s="93">
        <v>3</v>
      </c>
      <c r="Y159" s="93">
        <v>5</v>
      </c>
      <c r="Z159" s="93">
        <v>3</v>
      </c>
      <c r="AA159" s="93">
        <v>2</v>
      </c>
      <c r="AB159" s="93">
        <v>4</v>
      </c>
      <c r="AC159" s="93">
        <v>5</v>
      </c>
      <c r="AD159" s="93">
        <v>2</v>
      </c>
      <c r="AE159" s="93">
        <v>5</v>
      </c>
      <c r="AF159" s="93">
        <v>3</v>
      </c>
      <c r="AG159" s="93">
        <v>4</v>
      </c>
      <c r="AH159" s="93">
        <v>3</v>
      </c>
      <c r="AI159" s="93">
        <v>5</v>
      </c>
      <c r="AJ159" s="93">
        <v>3</v>
      </c>
      <c r="AK159" s="93">
        <v>4</v>
      </c>
      <c r="AL159" s="93">
        <v>4</v>
      </c>
      <c r="AM159" s="93">
        <v>4</v>
      </c>
      <c r="AN159" s="93">
        <v>5</v>
      </c>
      <c r="AO159" s="93">
        <v>5</v>
      </c>
      <c r="AP159" s="93">
        <v>4</v>
      </c>
      <c r="AQ159" s="93">
        <v>5</v>
      </c>
      <c r="AR159" s="93">
        <v>5</v>
      </c>
      <c r="AS159" s="93">
        <v>1</v>
      </c>
      <c r="AT159" s="93">
        <v>5</v>
      </c>
      <c r="AU159" s="93">
        <v>5</v>
      </c>
      <c r="AV159" s="93">
        <v>5</v>
      </c>
      <c r="AW159" s="93">
        <v>5</v>
      </c>
      <c r="AX159" s="93">
        <v>5</v>
      </c>
      <c r="AY159" s="93">
        <v>5</v>
      </c>
      <c r="AZ159" s="93">
        <v>4</v>
      </c>
      <c r="BA159" s="93">
        <v>5</v>
      </c>
      <c r="BB159" s="93">
        <v>5</v>
      </c>
      <c r="BC159" s="93">
        <v>4</v>
      </c>
      <c r="BD159" s="93">
        <v>5</v>
      </c>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96"/>
      <c r="DJ159" s="96"/>
      <c r="DK159" s="96"/>
      <c r="DL159" s="96"/>
      <c r="DM159" s="96"/>
      <c r="DN159" s="96"/>
      <c r="DO159" s="96"/>
      <c r="DP159" s="96"/>
      <c r="DQ159" s="96"/>
      <c r="DR159" s="96"/>
      <c r="DS159" s="96"/>
      <c r="DT159" s="96"/>
      <c r="DU159" s="96"/>
      <c r="DV159" s="96"/>
      <c r="DW159" s="96"/>
      <c r="DX159" s="96"/>
      <c r="DY159" s="96"/>
      <c r="DZ159" s="96"/>
      <c r="EA159" s="96"/>
      <c r="EB159" s="96"/>
      <c r="EC159" s="96"/>
      <c r="ED159" s="96"/>
      <c r="EE159" s="96"/>
      <c r="EF159" s="96"/>
      <c r="EG159" s="96"/>
      <c r="EH159" s="96"/>
      <c r="EI159" s="96"/>
      <c r="EJ159" s="96"/>
      <c r="EK159" s="96"/>
      <c r="EL159" s="96"/>
      <c r="EM159" s="96"/>
      <c r="EN159" s="91">
        <f>SUM(C159:EM159)</f>
        <v>227</v>
      </c>
      <c r="EO159" s="91">
        <f t="shared" ref="EO159:EO165" si="17">ROUNDUP(EN159/54,0)</f>
        <v>5</v>
      </c>
    </row>
    <row r="160" spans="1:145" ht="12" thickBot="1" x14ac:dyDescent="0.25">
      <c r="A160" s="92" t="s">
        <v>817</v>
      </c>
      <c r="B160" s="153"/>
      <c r="C160" s="93">
        <v>2</v>
      </c>
      <c r="D160" s="93">
        <v>4</v>
      </c>
      <c r="E160" s="93">
        <v>5</v>
      </c>
      <c r="F160" s="93">
        <v>4</v>
      </c>
      <c r="G160" s="93">
        <v>5</v>
      </c>
      <c r="H160" s="93">
        <v>3</v>
      </c>
      <c r="I160" s="93">
        <v>4</v>
      </c>
      <c r="J160" s="93">
        <v>5</v>
      </c>
      <c r="K160" s="93">
        <v>5</v>
      </c>
      <c r="L160" s="93">
        <v>3</v>
      </c>
      <c r="M160" s="93">
        <v>5</v>
      </c>
      <c r="N160" s="93">
        <v>4</v>
      </c>
      <c r="O160" s="93">
        <v>5</v>
      </c>
      <c r="P160" s="93">
        <v>5</v>
      </c>
      <c r="Q160" s="93">
        <v>4</v>
      </c>
      <c r="R160" s="93">
        <v>4</v>
      </c>
      <c r="S160" s="93">
        <v>5</v>
      </c>
      <c r="T160" s="93">
        <v>4</v>
      </c>
      <c r="U160" s="93">
        <v>5</v>
      </c>
      <c r="V160" s="93">
        <v>4</v>
      </c>
      <c r="W160" s="93">
        <v>4</v>
      </c>
      <c r="X160" s="93">
        <v>3</v>
      </c>
      <c r="Y160" s="93">
        <v>5</v>
      </c>
      <c r="Z160" s="93">
        <v>2</v>
      </c>
      <c r="AA160" s="93">
        <v>2</v>
      </c>
      <c r="AB160" s="93">
        <v>4</v>
      </c>
      <c r="AC160" s="93">
        <v>4</v>
      </c>
      <c r="AD160" s="93">
        <v>2</v>
      </c>
      <c r="AE160" s="93">
        <v>5</v>
      </c>
      <c r="AF160" s="93">
        <v>3</v>
      </c>
      <c r="AG160" s="93">
        <v>5</v>
      </c>
      <c r="AH160" s="93">
        <v>3</v>
      </c>
      <c r="AI160" s="93">
        <v>5</v>
      </c>
      <c r="AJ160" s="93">
        <v>3</v>
      </c>
      <c r="AK160" s="93">
        <v>4</v>
      </c>
      <c r="AL160" s="93">
        <v>5</v>
      </c>
      <c r="AM160" s="93">
        <v>4</v>
      </c>
      <c r="AN160" s="93">
        <v>4</v>
      </c>
      <c r="AO160" s="93">
        <v>5</v>
      </c>
      <c r="AP160" s="93">
        <v>4</v>
      </c>
      <c r="AQ160" s="93">
        <v>5</v>
      </c>
      <c r="AR160" s="93">
        <v>5</v>
      </c>
      <c r="AS160" s="93">
        <v>1</v>
      </c>
      <c r="AT160" s="93">
        <v>5</v>
      </c>
      <c r="AU160" s="93">
        <v>5</v>
      </c>
      <c r="AV160" s="93">
        <v>5</v>
      </c>
      <c r="AW160" s="93">
        <v>5</v>
      </c>
      <c r="AX160" s="93">
        <v>5</v>
      </c>
      <c r="AY160" s="93">
        <v>5</v>
      </c>
      <c r="AZ160" s="93">
        <v>3</v>
      </c>
      <c r="BA160" s="93">
        <v>5</v>
      </c>
      <c r="BB160" s="93">
        <v>5</v>
      </c>
      <c r="BC160" s="93">
        <v>3</v>
      </c>
      <c r="BD160" s="93">
        <v>5</v>
      </c>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96"/>
      <c r="DJ160" s="96"/>
      <c r="DK160" s="96"/>
      <c r="DL160" s="96"/>
      <c r="DM160" s="96"/>
      <c r="DN160" s="96"/>
      <c r="DO160" s="96"/>
      <c r="DP160" s="96"/>
      <c r="DQ160" s="96"/>
      <c r="DR160" s="96"/>
      <c r="DS160" s="96"/>
      <c r="DT160" s="96"/>
      <c r="DU160" s="96"/>
      <c r="DV160" s="96"/>
      <c r="DW160" s="96"/>
      <c r="DX160" s="96"/>
      <c r="DY160" s="96"/>
      <c r="DZ160" s="96"/>
      <c r="EA160" s="96"/>
      <c r="EB160" s="96"/>
      <c r="EC160" s="96"/>
      <c r="ED160" s="96"/>
      <c r="EE160" s="96"/>
      <c r="EF160" s="96"/>
      <c r="EG160" s="96"/>
      <c r="EH160" s="96"/>
      <c r="EI160" s="96"/>
      <c r="EJ160" s="96"/>
      <c r="EK160" s="96"/>
      <c r="EL160" s="96"/>
      <c r="EM160" s="96"/>
      <c r="EN160" s="91">
        <f>SUM(C160:EM160)</f>
        <v>223</v>
      </c>
      <c r="EO160" s="91">
        <f t="shared" si="17"/>
        <v>5</v>
      </c>
    </row>
    <row r="161" spans="1:145" ht="12" thickBot="1" x14ac:dyDescent="0.25">
      <c r="A161" s="92" t="s">
        <v>818</v>
      </c>
      <c r="B161" s="153"/>
      <c r="C161" s="93">
        <v>2</v>
      </c>
      <c r="D161" s="93">
        <v>4</v>
      </c>
      <c r="E161" s="93">
        <v>4</v>
      </c>
      <c r="F161" s="93">
        <v>4</v>
      </c>
      <c r="G161" s="93">
        <v>5</v>
      </c>
      <c r="H161" s="93">
        <v>3</v>
      </c>
      <c r="I161" s="93">
        <v>4</v>
      </c>
      <c r="J161" s="93">
        <v>4</v>
      </c>
      <c r="K161" s="93">
        <v>4</v>
      </c>
      <c r="L161" s="93">
        <v>4</v>
      </c>
      <c r="M161" s="93">
        <v>5</v>
      </c>
      <c r="N161" s="93">
        <v>4</v>
      </c>
      <c r="O161" s="93">
        <v>5</v>
      </c>
      <c r="P161" s="93">
        <v>4</v>
      </c>
      <c r="Q161" s="93">
        <v>4</v>
      </c>
      <c r="R161" s="93">
        <v>4</v>
      </c>
      <c r="S161" s="93">
        <v>5</v>
      </c>
      <c r="T161" s="93">
        <v>4</v>
      </c>
      <c r="U161" s="93">
        <v>5</v>
      </c>
      <c r="V161" s="93">
        <v>2</v>
      </c>
      <c r="W161" s="93">
        <v>2</v>
      </c>
      <c r="X161" s="93">
        <v>3</v>
      </c>
      <c r="Y161" s="93">
        <v>5</v>
      </c>
      <c r="Z161" s="93">
        <v>4</v>
      </c>
      <c r="AA161" s="93">
        <v>1</v>
      </c>
      <c r="AB161" s="93">
        <v>4</v>
      </c>
      <c r="AC161" s="93">
        <v>4</v>
      </c>
      <c r="AD161" s="93">
        <v>3</v>
      </c>
      <c r="AE161" s="93">
        <v>5</v>
      </c>
      <c r="AF161" s="93">
        <v>3</v>
      </c>
      <c r="AG161" s="93">
        <v>4</v>
      </c>
      <c r="AH161" s="93">
        <v>3</v>
      </c>
      <c r="AI161" s="93">
        <v>5</v>
      </c>
      <c r="AJ161" s="93">
        <v>3</v>
      </c>
      <c r="AK161" s="93">
        <v>5</v>
      </c>
      <c r="AL161" s="93">
        <v>5</v>
      </c>
      <c r="AM161" s="93">
        <v>5</v>
      </c>
      <c r="AN161" s="93">
        <v>5</v>
      </c>
      <c r="AO161" s="93">
        <v>5</v>
      </c>
      <c r="AP161" s="93">
        <v>5</v>
      </c>
      <c r="AQ161" s="93">
        <v>5</v>
      </c>
      <c r="AR161" s="93">
        <v>5</v>
      </c>
      <c r="AS161" s="93">
        <v>1</v>
      </c>
      <c r="AT161" s="93">
        <v>5</v>
      </c>
      <c r="AU161" s="93">
        <v>5</v>
      </c>
      <c r="AV161" s="93">
        <v>5</v>
      </c>
      <c r="AW161" s="93">
        <v>5</v>
      </c>
      <c r="AX161" s="93">
        <v>5</v>
      </c>
      <c r="AY161" s="93">
        <v>5</v>
      </c>
      <c r="AZ161" s="93">
        <v>3</v>
      </c>
      <c r="BA161" s="93">
        <v>5</v>
      </c>
      <c r="BB161" s="93">
        <v>5</v>
      </c>
      <c r="BC161" s="93">
        <v>4</v>
      </c>
      <c r="BD161" s="93">
        <v>5</v>
      </c>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96"/>
      <c r="EL161" s="96"/>
      <c r="EM161" s="96"/>
      <c r="EN161" s="91">
        <f>SUM(C161:EM161)</f>
        <v>222</v>
      </c>
      <c r="EO161" s="91">
        <f t="shared" si="17"/>
        <v>5</v>
      </c>
    </row>
    <row r="162" spans="1:145" ht="12" thickBot="1" x14ac:dyDescent="0.25">
      <c r="A162" s="92" t="s">
        <v>819</v>
      </c>
      <c r="B162" s="153"/>
      <c r="C162" s="93">
        <v>4</v>
      </c>
      <c r="D162" s="93">
        <v>5</v>
      </c>
      <c r="E162" s="93">
        <v>5</v>
      </c>
      <c r="F162" s="93">
        <v>5</v>
      </c>
      <c r="G162" s="93">
        <v>5</v>
      </c>
      <c r="H162" s="93">
        <v>3</v>
      </c>
      <c r="I162" s="93">
        <v>4</v>
      </c>
      <c r="J162" s="93">
        <v>5</v>
      </c>
      <c r="K162" s="93">
        <v>5</v>
      </c>
      <c r="L162" s="93">
        <v>3</v>
      </c>
      <c r="M162" s="93">
        <v>5</v>
      </c>
      <c r="N162" s="93">
        <v>4</v>
      </c>
      <c r="O162" s="93">
        <v>5</v>
      </c>
      <c r="P162" s="93">
        <v>5</v>
      </c>
      <c r="Q162" s="93">
        <v>4</v>
      </c>
      <c r="R162" s="93">
        <v>4</v>
      </c>
      <c r="S162" s="93">
        <v>5</v>
      </c>
      <c r="T162" s="93">
        <v>4</v>
      </c>
      <c r="U162" s="93">
        <v>5</v>
      </c>
      <c r="V162" s="93">
        <v>5</v>
      </c>
      <c r="W162" s="93">
        <v>5</v>
      </c>
      <c r="X162" s="93">
        <v>3</v>
      </c>
      <c r="Y162" s="93">
        <v>5</v>
      </c>
      <c r="Z162" s="93">
        <v>4</v>
      </c>
      <c r="AA162" s="93">
        <v>2</v>
      </c>
      <c r="AB162" s="93">
        <v>4</v>
      </c>
      <c r="AC162" s="93">
        <v>5</v>
      </c>
      <c r="AD162" s="93">
        <v>2</v>
      </c>
      <c r="AE162" s="93">
        <v>5</v>
      </c>
      <c r="AF162" s="93">
        <v>4</v>
      </c>
      <c r="AG162" s="93">
        <v>4</v>
      </c>
      <c r="AH162" s="93">
        <v>4</v>
      </c>
      <c r="AI162" s="93">
        <v>4</v>
      </c>
      <c r="AJ162" s="93">
        <v>3</v>
      </c>
      <c r="AK162" s="93">
        <v>4</v>
      </c>
      <c r="AL162" s="93">
        <v>5</v>
      </c>
      <c r="AM162" s="93">
        <v>4</v>
      </c>
      <c r="AN162" s="93">
        <v>5</v>
      </c>
      <c r="AO162" s="93">
        <v>5</v>
      </c>
      <c r="AP162" s="93">
        <v>5</v>
      </c>
      <c r="AQ162" s="93">
        <v>5</v>
      </c>
      <c r="AR162" s="93">
        <v>5</v>
      </c>
      <c r="AS162" s="93">
        <v>1</v>
      </c>
      <c r="AT162" s="93">
        <v>5</v>
      </c>
      <c r="AU162" s="93">
        <v>5</v>
      </c>
      <c r="AV162" s="93">
        <v>5</v>
      </c>
      <c r="AW162" s="93">
        <v>5</v>
      </c>
      <c r="AX162" s="93">
        <v>5</v>
      </c>
      <c r="AY162" s="93">
        <v>5</v>
      </c>
      <c r="AZ162" s="93">
        <v>4</v>
      </c>
      <c r="BA162" s="93">
        <v>5</v>
      </c>
      <c r="BB162" s="93">
        <v>5</v>
      </c>
      <c r="BC162" s="93">
        <v>4</v>
      </c>
      <c r="BD162" s="93">
        <v>5</v>
      </c>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6"/>
      <c r="DG162" s="96"/>
      <c r="DH162" s="96"/>
      <c r="DI162" s="96"/>
      <c r="DJ162" s="96"/>
      <c r="DK162" s="96"/>
      <c r="DL162" s="96"/>
      <c r="DM162" s="96"/>
      <c r="DN162" s="96"/>
      <c r="DO162" s="96"/>
      <c r="DP162" s="96"/>
      <c r="DQ162" s="96"/>
      <c r="DR162" s="96"/>
      <c r="DS162" s="96"/>
      <c r="DT162" s="96"/>
      <c r="DU162" s="96"/>
      <c r="DV162" s="96"/>
      <c r="DW162" s="96"/>
      <c r="DX162" s="96"/>
      <c r="DY162" s="96"/>
      <c r="DZ162" s="96"/>
      <c r="EA162" s="96"/>
      <c r="EB162" s="96"/>
      <c r="EC162" s="96"/>
      <c r="ED162" s="96"/>
      <c r="EE162" s="96"/>
      <c r="EF162" s="96"/>
      <c r="EG162" s="96"/>
      <c r="EH162" s="96"/>
      <c r="EI162" s="96"/>
      <c r="EJ162" s="96"/>
      <c r="EK162" s="96"/>
      <c r="EL162" s="96"/>
      <c r="EM162" s="96"/>
      <c r="EN162" s="91">
        <f>SUM(C162:EM162)</f>
        <v>236</v>
      </c>
      <c r="EO162" s="91">
        <f t="shared" si="17"/>
        <v>5</v>
      </c>
    </row>
    <row r="163" spans="1:145" ht="19.5" thickBot="1" x14ac:dyDescent="0.25">
      <c r="A163" s="92" t="s">
        <v>820</v>
      </c>
      <c r="B163" s="153"/>
      <c r="C163" s="93" t="s">
        <v>821</v>
      </c>
      <c r="D163" s="93" t="s">
        <v>821</v>
      </c>
      <c r="E163" s="93" t="s">
        <v>821</v>
      </c>
      <c r="F163" s="93" t="s">
        <v>821</v>
      </c>
      <c r="G163" s="93" t="s">
        <v>821</v>
      </c>
      <c r="H163" s="93" t="s">
        <v>821</v>
      </c>
      <c r="I163" s="93" t="s">
        <v>821</v>
      </c>
      <c r="J163" s="93" t="s">
        <v>822</v>
      </c>
      <c r="K163" s="93" t="s">
        <v>822</v>
      </c>
      <c r="L163" s="93" t="s">
        <v>821</v>
      </c>
      <c r="M163" s="93" t="s">
        <v>821</v>
      </c>
      <c r="N163" s="93" t="s">
        <v>821</v>
      </c>
      <c r="O163" s="93" t="s">
        <v>821</v>
      </c>
      <c r="P163" s="93" t="s">
        <v>821</v>
      </c>
      <c r="Q163" s="93" t="s">
        <v>821</v>
      </c>
      <c r="R163" s="93" t="s">
        <v>821</v>
      </c>
      <c r="S163" s="93" t="s">
        <v>821</v>
      </c>
      <c r="T163" s="93" t="s">
        <v>821</v>
      </c>
      <c r="U163" s="93" t="s">
        <v>821</v>
      </c>
      <c r="V163" s="93" t="s">
        <v>821</v>
      </c>
      <c r="W163" s="93" t="s">
        <v>821</v>
      </c>
      <c r="X163" s="93" t="s">
        <v>821</v>
      </c>
      <c r="Y163" s="93" t="s">
        <v>821</v>
      </c>
      <c r="Z163" s="93" t="s">
        <v>821</v>
      </c>
      <c r="AA163" s="93" t="s">
        <v>821</v>
      </c>
      <c r="AB163" s="93" t="s">
        <v>821</v>
      </c>
      <c r="AC163" s="93" t="s">
        <v>821</v>
      </c>
      <c r="AD163" s="93" t="s">
        <v>821</v>
      </c>
      <c r="AE163" s="93" t="s">
        <v>821</v>
      </c>
      <c r="AF163" s="93" t="s">
        <v>821</v>
      </c>
      <c r="AG163" s="93" t="s">
        <v>821</v>
      </c>
      <c r="AH163" s="93" t="s">
        <v>821</v>
      </c>
      <c r="AI163" s="93" t="s">
        <v>821</v>
      </c>
      <c r="AJ163" s="93" t="s">
        <v>821</v>
      </c>
      <c r="AK163" s="93" t="s">
        <v>821</v>
      </c>
      <c r="AL163" s="93" t="s">
        <v>821</v>
      </c>
      <c r="AM163" s="93" t="s">
        <v>821</v>
      </c>
      <c r="AN163" s="93" t="s">
        <v>821</v>
      </c>
      <c r="AO163" s="93" t="s">
        <v>821</v>
      </c>
      <c r="AP163" s="93" t="s">
        <v>821</v>
      </c>
      <c r="AQ163" s="93" t="s">
        <v>821</v>
      </c>
      <c r="AR163" s="93" t="s">
        <v>821</v>
      </c>
      <c r="AS163" s="93" t="s">
        <v>822</v>
      </c>
      <c r="AT163" s="93" t="s">
        <v>821</v>
      </c>
      <c r="AU163" s="93" t="s">
        <v>821</v>
      </c>
      <c r="AV163" s="93" t="s">
        <v>821</v>
      </c>
      <c r="AW163" s="93" t="s">
        <v>821</v>
      </c>
      <c r="AX163" s="93"/>
      <c r="AY163" s="93" t="s">
        <v>821</v>
      </c>
      <c r="AZ163" s="93" t="s">
        <v>821</v>
      </c>
      <c r="BA163" s="93" t="s">
        <v>821</v>
      </c>
      <c r="BB163" s="93" t="s">
        <v>821</v>
      </c>
      <c r="BC163" s="93" t="s">
        <v>821</v>
      </c>
      <c r="BD163" s="93" t="s">
        <v>821</v>
      </c>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96"/>
      <c r="EK163" s="96"/>
      <c r="EL163" s="96"/>
      <c r="EM163" s="96"/>
      <c r="EN163" s="91" t="s">
        <v>821</v>
      </c>
      <c r="EO163" s="91" t="s">
        <v>821</v>
      </c>
    </row>
    <row r="164" spans="1:145" ht="19.5" thickBot="1" x14ac:dyDescent="0.25">
      <c r="A164" s="92" t="s">
        <v>823</v>
      </c>
      <c r="B164" s="153"/>
      <c r="C164" s="93" t="s">
        <v>821</v>
      </c>
      <c r="D164" s="93" t="s">
        <v>821</v>
      </c>
      <c r="E164" s="93" t="s">
        <v>822</v>
      </c>
      <c r="F164" s="93" t="s">
        <v>821</v>
      </c>
      <c r="G164" s="93" t="s">
        <v>821</v>
      </c>
      <c r="H164" s="93" t="s">
        <v>821</v>
      </c>
      <c r="I164" s="93" t="s">
        <v>821</v>
      </c>
      <c r="J164" s="93" t="s">
        <v>822</v>
      </c>
      <c r="K164" s="93" t="s">
        <v>822</v>
      </c>
      <c r="L164" s="93" t="s">
        <v>821</v>
      </c>
      <c r="M164" s="93" t="s">
        <v>821</v>
      </c>
      <c r="N164" s="93" t="s">
        <v>821</v>
      </c>
      <c r="O164" s="93" t="s">
        <v>821</v>
      </c>
      <c r="P164" s="93" t="s">
        <v>821</v>
      </c>
      <c r="Q164" s="93" t="s">
        <v>821</v>
      </c>
      <c r="R164" s="93" t="s">
        <v>821</v>
      </c>
      <c r="S164" s="93" t="s">
        <v>821</v>
      </c>
      <c r="T164" s="93" t="s">
        <v>821</v>
      </c>
      <c r="U164" s="93" t="s">
        <v>821</v>
      </c>
      <c r="V164" s="93" t="s">
        <v>822</v>
      </c>
      <c r="W164" s="93" t="s">
        <v>822</v>
      </c>
      <c r="X164" s="93" t="s">
        <v>821</v>
      </c>
      <c r="Y164" s="93" t="s">
        <v>821</v>
      </c>
      <c r="Z164" s="93" t="s">
        <v>821</v>
      </c>
      <c r="AA164" s="93" t="s">
        <v>821</v>
      </c>
      <c r="AB164" s="93" t="s">
        <v>821</v>
      </c>
      <c r="AC164" s="93" t="s">
        <v>821</v>
      </c>
      <c r="AD164" s="93" t="s">
        <v>821</v>
      </c>
      <c r="AE164" s="93" t="s">
        <v>821</v>
      </c>
      <c r="AF164" s="93" t="s">
        <v>821</v>
      </c>
      <c r="AG164" s="93" t="s">
        <v>821</v>
      </c>
      <c r="AH164" s="93" t="s">
        <v>821</v>
      </c>
      <c r="AI164" s="93" t="s">
        <v>821</v>
      </c>
      <c r="AJ164" s="93" t="s">
        <v>821</v>
      </c>
      <c r="AK164" s="93" t="s">
        <v>821</v>
      </c>
      <c r="AL164" s="93" t="s">
        <v>821</v>
      </c>
      <c r="AM164" s="93" t="s">
        <v>821</v>
      </c>
      <c r="AN164" s="93" t="s">
        <v>821</v>
      </c>
      <c r="AO164" s="93" t="s">
        <v>821</v>
      </c>
      <c r="AP164" s="93" t="s">
        <v>821</v>
      </c>
      <c r="AQ164" s="93" t="s">
        <v>821</v>
      </c>
      <c r="AR164" s="93" t="s">
        <v>821</v>
      </c>
      <c r="AS164" s="93" t="s">
        <v>822</v>
      </c>
      <c r="AT164" s="93" t="s">
        <v>821</v>
      </c>
      <c r="AU164" s="93" t="s">
        <v>821</v>
      </c>
      <c r="AV164" s="93" t="s">
        <v>821</v>
      </c>
      <c r="AW164" s="93" t="s">
        <v>821</v>
      </c>
      <c r="AX164" s="93" t="s">
        <v>821</v>
      </c>
      <c r="AY164" s="93" t="s">
        <v>821</v>
      </c>
      <c r="AZ164" s="93" t="s">
        <v>821</v>
      </c>
      <c r="BA164" s="93" t="s">
        <v>822</v>
      </c>
      <c r="BB164" s="93" t="s">
        <v>821</v>
      </c>
      <c r="BC164" s="93" t="s">
        <v>821</v>
      </c>
      <c r="BD164" s="93" t="s">
        <v>822</v>
      </c>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96"/>
      <c r="EK164" s="96"/>
      <c r="EL164" s="96"/>
      <c r="EM164" s="96"/>
      <c r="EN164" s="91" t="s">
        <v>821</v>
      </c>
      <c r="EO164" s="91" t="s">
        <v>821</v>
      </c>
    </row>
    <row r="165" spans="1:145" ht="12" thickBot="1" x14ac:dyDescent="0.25">
      <c r="A165" s="92" t="s">
        <v>801</v>
      </c>
      <c r="B165" s="153"/>
      <c r="C165" s="93">
        <v>4</v>
      </c>
      <c r="D165" s="93">
        <v>4</v>
      </c>
      <c r="E165" s="93">
        <v>5</v>
      </c>
      <c r="F165" s="93">
        <v>4</v>
      </c>
      <c r="G165" s="93">
        <v>5</v>
      </c>
      <c r="H165" s="93">
        <v>3</v>
      </c>
      <c r="I165" s="93">
        <v>4</v>
      </c>
      <c r="J165" s="93">
        <v>5</v>
      </c>
      <c r="K165" s="93">
        <v>5</v>
      </c>
      <c r="L165" s="93">
        <v>3</v>
      </c>
      <c r="M165" s="93">
        <v>5</v>
      </c>
      <c r="N165" s="93">
        <v>4</v>
      </c>
      <c r="O165" s="93">
        <v>5</v>
      </c>
      <c r="P165" s="93">
        <v>4</v>
      </c>
      <c r="Q165" s="93">
        <v>4</v>
      </c>
      <c r="R165" s="93">
        <v>4</v>
      </c>
      <c r="S165" s="93">
        <v>5</v>
      </c>
      <c r="T165" s="93">
        <v>5</v>
      </c>
      <c r="U165" s="93">
        <v>5</v>
      </c>
      <c r="V165" s="93">
        <v>3</v>
      </c>
      <c r="W165" s="93">
        <v>3</v>
      </c>
      <c r="X165" s="93">
        <v>3</v>
      </c>
      <c r="Y165" s="93">
        <v>4</v>
      </c>
      <c r="Z165" s="93">
        <v>4</v>
      </c>
      <c r="AA165" s="93">
        <v>2</v>
      </c>
      <c r="AB165" s="93">
        <v>4</v>
      </c>
      <c r="AC165" s="93">
        <v>5</v>
      </c>
      <c r="AD165" s="93">
        <v>2</v>
      </c>
      <c r="AE165" s="93">
        <v>5</v>
      </c>
      <c r="AF165" s="93">
        <v>4</v>
      </c>
      <c r="AG165" s="93">
        <v>4</v>
      </c>
      <c r="AH165" s="93">
        <v>4</v>
      </c>
      <c r="AI165" s="93">
        <v>4</v>
      </c>
      <c r="AJ165" s="93">
        <v>3</v>
      </c>
      <c r="AK165" s="93">
        <v>4</v>
      </c>
      <c r="AL165" s="93">
        <v>5</v>
      </c>
      <c r="AM165" s="93">
        <v>5</v>
      </c>
      <c r="AN165" s="93">
        <v>4</v>
      </c>
      <c r="AO165" s="93">
        <v>5</v>
      </c>
      <c r="AP165" s="93">
        <v>3</v>
      </c>
      <c r="AQ165" s="93">
        <v>5</v>
      </c>
      <c r="AR165" s="93">
        <v>5</v>
      </c>
      <c r="AS165" s="93">
        <v>1</v>
      </c>
      <c r="AT165" s="93">
        <v>5</v>
      </c>
      <c r="AU165" s="93">
        <v>5</v>
      </c>
      <c r="AV165" s="93">
        <v>5</v>
      </c>
      <c r="AW165" s="93">
        <v>5</v>
      </c>
      <c r="AX165" s="93">
        <v>5</v>
      </c>
      <c r="AY165" s="93">
        <v>5</v>
      </c>
      <c r="AZ165" s="93">
        <v>4</v>
      </c>
      <c r="BA165" s="93">
        <v>5</v>
      </c>
      <c r="BB165" s="93">
        <v>5</v>
      </c>
      <c r="BC165" s="93">
        <v>4</v>
      </c>
      <c r="BD165" s="93">
        <v>5</v>
      </c>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c r="DP165" s="96"/>
      <c r="DQ165" s="96"/>
      <c r="DR165" s="96"/>
      <c r="DS165" s="96"/>
      <c r="DT165" s="96"/>
      <c r="DU165" s="96"/>
      <c r="DV165" s="96"/>
      <c r="DW165" s="96"/>
      <c r="DX165" s="96"/>
      <c r="DY165" s="96"/>
      <c r="DZ165" s="96"/>
      <c r="EA165" s="96"/>
      <c r="EB165" s="96"/>
      <c r="EC165" s="96"/>
      <c r="ED165" s="96"/>
      <c r="EE165" s="96"/>
      <c r="EF165" s="96"/>
      <c r="EG165" s="96"/>
      <c r="EH165" s="96"/>
      <c r="EI165" s="96"/>
      <c r="EJ165" s="96"/>
      <c r="EK165" s="96"/>
      <c r="EL165" s="96"/>
      <c r="EM165" s="96"/>
      <c r="EN165" s="91">
        <f>SUM(C165:EM165)</f>
        <v>227</v>
      </c>
      <c r="EO165" s="91">
        <f t="shared" si="17"/>
        <v>5</v>
      </c>
    </row>
    <row r="166" spans="1:145" ht="15.75" thickBot="1" x14ac:dyDescent="0.3">
      <c r="A166" s="87" t="s">
        <v>858</v>
      </c>
      <c r="B166" s="151" t="s">
        <v>859</v>
      </c>
      <c r="C166" s="88">
        <v>197</v>
      </c>
      <c r="D166" s="88">
        <v>209</v>
      </c>
      <c r="E166" s="88">
        <v>407</v>
      </c>
      <c r="F166" s="88">
        <v>12</v>
      </c>
      <c r="G166" s="88">
        <v>1</v>
      </c>
      <c r="H166" s="88">
        <v>2</v>
      </c>
      <c r="I166" s="88">
        <v>143</v>
      </c>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90" t="s">
        <v>753</v>
      </c>
      <c r="EO166" s="90" t="s">
        <v>814</v>
      </c>
    </row>
    <row r="167" spans="1:145" ht="15.75" thickBot="1" x14ac:dyDescent="0.3">
      <c r="A167" s="87" t="s">
        <v>815</v>
      </c>
      <c r="B167" s="151"/>
      <c r="C167" s="88">
        <v>5</v>
      </c>
      <c r="D167" s="88">
        <v>5</v>
      </c>
      <c r="E167" s="88">
        <v>5</v>
      </c>
      <c r="F167" s="88">
        <v>5</v>
      </c>
      <c r="G167" s="88">
        <v>5</v>
      </c>
      <c r="H167" s="88">
        <v>5</v>
      </c>
      <c r="I167" s="88">
        <v>4</v>
      </c>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91">
        <f>SUM(C167:EM167)</f>
        <v>34</v>
      </c>
      <c r="EO167" s="91">
        <f>ROUNDUP(EN167/7,0)</f>
        <v>5</v>
      </c>
    </row>
    <row r="168" spans="1:145" ht="15.75" thickBot="1" x14ac:dyDescent="0.3">
      <c r="A168" s="87" t="s">
        <v>816</v>
      </c>
      <c r="B168" s="151"/>
      <c r="C168" s="88">
        <v>5</v>
      </c>
      <c r="D168" s="88">
        <v>5</v>
      </c>
      <c r="E168" s="88">
        <v>5</v>
      </c>
      <c r="F168" s="88">
        <v>5</v>
      </c>
      <c r="G168" s="88">
        <v>5</v>
      </c>
      <c r="H168" s="88">
        <v>5</v>
      </c>
      <c r="I168" s="88">
        <v>4</v>
      </c>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91">
        <f>SUM(C168:EM168)</f>
        <v>34</v>
      </c>
      <c r="EO168" s="91">
        <f t="shared" ref="EO168:EO174" si="18">ROUNDUP(EN168/7,0)</f>
        <v>5</v>
      </c>
    </row>
    <row r="169" spans="1:145" ht="15.75" thickBot="1" x14ac:dyDescent="0.3">
      <c r="A169" s="87" t="s">
        <v>817</v>
      </c>
      <c r="B169" s="151"/>
      <c r="C169" s="88">
        <v>5</v>
      </c>
      <c r="D169" s="88">
        <v>5</v>
      </c>
      <c r="E169" s="88">
        <v>5</v>
      </c>
      <c r="F169" s="88">
        <v>5</v>
      </c>
      <c r="G169" s="88">
        <v>5</v>
      </c>
      <c r="H169" s="88">
        <v>5</v>
      </c>
      <c r="I169" s="88">
        <v>4</v>
      </c>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c r="EG169" s="89"/>
      <c r="EH169" s="89"/>
      <c r="EI169" s="89"/>
      <c r="EJ169" s="89"/>
      <c r="EK169" s="89"/>
      <c r="EL169" s="89"/>
      <c r="EM169" s="89"/>
      <c r="EN169" s="91">
        <f>SUM(C169:EM169)</f>
        <v>34</v>
      </c>
      <c r="EO169" s="91">
        <f t="shared" si="18"/>
        <v>5</v>
      </c>
    </row>
    <row r="170" spans="1:145" ht="15.75" thickBot="1" x14ac:dyDescent="0.3">
      <c r="A170" s="87" t="s">
        <v>818</v>
      </c>
      <c r="B170" s="151"/>
      <c r="C170" s="88">
        <v>5</v>
      </c>
      <c r="D170" s="88">
        <v>5</v>
      </c>
      <c r="E170" s="88">
        <v>5</v>
      </c>
      <c r="F170" s="88">
        <v>5</v>
      </c>
      <c r="G170" s="88">
        <v>5</v>
      </c>
      <c r="H170" s="88">
        <v>5</v>
      </c>
      <c r="I170" s="88">
        <v>4</v>
      </c>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c r="EG170" s="89"/>
      <c r="EH170" s="89"/>
      <c r="EI170" s="89"/>
      <c r="EJ170" s="89"/>
      <c r="EK170" s="89"/>
      <c r="EL170" s="89"/>
      <c r="EM170" s="89"/>
      <c r="EN170" s="91">
        <f>SUM(C170:EM170)</f>
        <v>34</v>
      </c>
      <c r="EO170" s="91">
        <f t="shared" si="18"/>
        <v>5</v>
      </c>
    </row>
    <row r="171" spans="1:145" ht="15.75" thickBot="1" x14ac:dyDescent="0.3">
      <c r="A171" s="87" t="s">
        <v>819</v>
      </c>
      <c r="B171" s="151"/>
      <c r="C171" s="88">
        <v>5</v>
      </c>
      <c r="D171" s="88">
        <v>5</v>
      </c>
      <c r="E171" s="88">
        <v>5</v>
      </c>
      <c r="F171" s="88">
        <v>5</v>
      </c>
      <c r="G171" s="88">
        <v>5</v>
      </c>
      <c r="H171" s="88">
        <v>5</v>
      </c>
      <c r="I171" s="88">
        <v>4</v>
      </c>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c r="EG171" s="89"/>
      <c r="EH171" s="89"/>
      <c r="EI171" s="89"/>
      <c r="EJ171" s="89"/>
      <c r="EK171" s="89"/>
      <c r="EL171" s="89"/>
      <c r="EM171" s="89"/>
      <c r="EN171" s="91">
        <f>SUM(C171:EM171)</f>
        <v>34</v>
      </c>
      <c r="EO171" s="91">
        <f t="shared" si="18"/>
        <v>5</v>
      </c>
    </row>
    <row r="172" spans="1:145" ht="20.25" thickBot="1" x14ac:dyDescent="0.3">
      <c r="A172" s="87" t="s">
        <v>820</v>
      </c>
      <c r="B172" s="151"/>
      <c r="C172" s="88" t="s">
        <v>822</v>
      </c>
      <c r="D172" s="88" t="s">
        <v>821</v>
      </c>
      <c r="E172" s="88" t="s">
        <v>821</v>
      </c>
      <c r="F172" s="88" t="s">
        <v>821</v>
      </c>
      <c r="G172" s="88" t="s">
        <v>821</v>
      </c>
      <c r="H172" s="88" t="s">
        <v>821</v>
      </c>
      <c r="I172" s="88" t="s">
        <v>821</v>
      </c>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91" t="s">
        <v>821</v>
      </c>
      <c r="EO172" s="91" t="s">
        <v>821</v>
      </c>
    </row>
    <row r="173" spans="1:145" ht="20.25" thickBot="1" x14ac:dyDescent="0.3">
      <c r="A173" s="87" t="s">
        <v>823</v>
      </c>
      <c r="B173" s="151"/>
      <c r="C173" s="88" t="s">
        <v>821</v>
      </c>
      <c r="D173" s="88" t="s">
        <v>821</v>
      </c>
      <c r="E173" s="88" t="s">
        <v>821</v>
      </c>
      <c r="F173" s="88" t="s">
        <v>822</v>
      </c>
      <c r="G173" s="88" t="s">
        <v>821</v>
      </c>
      <c r="H173" s="88" t="s">
        <v>821</v>
      </c>
      <c r="I173" s="88" t="s">
        <v>821</v>
      </c>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89"/>
      <c r="DK173" s="89"/>
      <c r="DL173" s="89"/>
      <c r="DM173" s="89"/>
      <c r="DN173" s="89"/>
      <c r="DO173" s="89"/>
      <c r="DP173" s="89"/>
      <c r="DQ173" s="89"/>
      <c r="DR173" s="89"/>
      <c r="DS173" s="89"/>
      <c r="DT173" s="89"/>
      <c r="DU173" s="89"/>
      <c r="DV173" s="89"/>
      <c r="DW173" s="89"/>
      <c r="DX173" s="89"/>
      <c r="DY173" s="89"/>
      <c r="DZ173" s="89"/>
      <c r="EA173" s="89"/>
      <c r="EB173" s="89"/>
      <c r="EC173" s="89"/>
      <c r="ED173" s="89"/>
      <c r="EE173" s="89"/>
      <c r="EF173" s="89"/>
      <c r="EG173" s="89"/>
      <c r="EH173" s="89"/>
      <c r="EI173" s="89"/>
      <c r="EJ173" s="89"/>
      <c r="EK173" s="89"/>
      <c r="EL173" s="89"/>
      <c r="EM173" s="89"/>
      <c r="EN173" s="91" t="s">
        <v>821</v>
      </c>
      <c r="EO173" s="91" t="s">
        <v>821</v>
      </c>
    </row>
    <row r="174" spans="1:145" ht="15.75" thickBot="1" x14ac:dyDescent="0.3">
      <c r="A174" s="87" t="s">
        <v>801</v>
      </c>
      <c r="B174" s="151"/>
      <c r="C174" s="88">
        <v>5</v>
      </c>
      <c r="D174" s="88">
        <v>5</v>
      </c>
      <c r="E174" s="88">
        <v>5</v>
      </c>
      <c r="F174" s="88">
        <v>5</v>
      </c>
      <c r="G174" s="88">
        <v>5</v>
      </c>
      <c r="H174" s="88">
        <v>5</v>
      </c>
      <c r="I174" s="88">
        <v>4</v>
      </c>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c r="EG174" s="89"/>
      <c r="EH174" s="89"/>
      <c r="EI174" s="89"/>
      <c r="EJ174" s="89"/>
      <c r="EK174" s="89"/>
      <c r="EL174" s="89"/>
      <c r="EM174" s="89"/>
      <c r="EN174" s="91">
        <f>SUM(C174:EM174)</f>
        <v>34</v>
      </c>
      <c r="EO174" s="91">
        <f t="shared" si="18"/>
        <v>5</v>
      </c>
    </row>
    <row r="175" spans="1:145" ht="12" thickBot="1" x14ac:dyDescent="0.25">
      <c r="A175" s="87" t="s">
        <v>860</v>
      </c>
      <c r="B175" s="151" t="s">
        <v>861</v>
      </c>
      <c r="C175" s="93">
        <v>149</v>
      </c>
      <c r="D175" s="93">
        <v>198</v>
      </c>
      <c r="E175" s="93">
        <v>59</v>
      </c>
      <c r="F175" s="93">
        <v>39</v>
      </c>
      <c r="G175" s="93">
        <v>206</v>
      </c>
      <c r="H175" s="93">
        <v>15</v>
      </c>
      <c r="I175" s="93">
        <v>170</v>
      </c>
      <c r="J175" s="93">
        <v>178</v>
      </c>
      <c r="K175" s="93">
        <v>39</v>
      </c>
      <c r="L175" s="93">
        <v>113</v>
      </c>
      <c r="M175" s="93">
        <v>16</v>
      </c>
      <c r="N175" s="93">
        <v>71</v>
      </c>
      <c r="O175" s="93">
        <v>33</v>
      </c>
      <c r="P175" s="93">
        <v>17</v>
      </c>
      <c r="Q175" s="93">
        <v>185</v>
      </c>
      <c r="R175" s="93">
        <v>412</v>
      </c>
      <c r="S175" s="93">
        <v>101</v>
      </c>
      <c r="T175" s="93">
        <v>74</v>
      </c>
      <c r="U175" s="93">
        <v>136</v>
      </c>
      <c r="V175" s="93">
        <v>200</v>
      </c>
      <c r="W175" s="93">
        <v>157</v>
      </c>
      <c r="X175" s="93">
        <v>103</v>
      </c>
      <c r="Y175" s="93">
        <v>170</v>
      </c>
      <c r="Z175" s="93">
        <v>104</v>
      </c>
      <c r="AA175" s="93">
        <v>281</v>
      </c>
      <c r="AB175" s="93">
        <v>86</v>
      </c>
      <c r="AC175" s="93">
        <v>175</v>
      </c>
      <c r="AD175" s="93">
        <v>7</v>
      </c>
      <c r="AE175" s="93">
        <v>411</v>
      </c>
      <c r="AF175" s="93">
        <v>73</v>
      </c>
      <c r="AG175" s="93">
        <v>409</v>
      </c>
      <c r="AH175" s="93">
        <v>25</v>
      </c>
      <c r="AI175" s="93">
        <v>165</v>
      </c>
      <c r="AJ175" s="93">
        <v>26</v>
      </c>
      <c r="AK175" s="93">
        <v>78</v>
      </c>
      <c r="AL175" s="93">
        <v>130</v>
      </c>
      <c r="AM175" s="93">
        <v>94</v>
      </c>
      <c r="AN175" s="93">
        <v>157</v>
      </c>
      <c r="AO175" s="93">
        <v>28</v>
      </c>
      <c r="AP175" s="93">
        <v>4</v>
      </c>
      <c r="AQ175" s="93">
        <v>210</v>
      </c>
      <c r="AR175" s="93">
        <v>118</v>
      </c>
      <c r="AS175" s="93">
        <v>40</v>
      </c>
      <c r="AT175" s="93">
        <v>57</v>
      </c>
      <c r="AU175" s="93">
        <v>4</v>
      </c>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0" t="s">
        <v>753</v>
      </c>
      <c r="EO175" s="90" t="s">
        <v>814</v>
      </c>
    </row>
    <row r="176" spans="1:145" ht="12" thickBot="1" x14ac:dyDescent="0.25">
      <c r="A176" s="87" t="s">
        <v>815</v>
      </c>
      <c r="B176" s="151"/>
      <c r="C176" s="93">
        <v>5</v>
      </c>
      <c r="D176" s="93">
        <v>5</v>
      </c>
      <c r="E176" s="93">
        <v>5</v>
      </c>
      <c r="F176" s="93">
        <v>5</v>
      </c>
      <c r="G176" s="93">
        <v>5</v>
      </c>
      <c r="H176" s="93">
        <v>3</v>
      </c>
      <c r="I176" s="93">
        <v>4</v>
      </c>
      <c r="J176" s="93">
        <v>5</v>
      </c>
      <c r="K176" s="93">
        <v>5</v>
      </c>
      <c r="L176" s="93">
        <v>3</v>
      </c>
      <c r="M176" s="93">
        <v>5</v>
      </c>
      <c r="N176" s="93">
        <v>5</v>
      </c>
      <c r="O176" s="93">
        <v>4</v>
      </c>
      <c r="P176" s="93">
        <v>5</v>
      </c>
      <c r="Q176" s="93">
        <v>5</v>
      </c>
      <c r="R176" s="93">
        <v>5</v>
      </c>
      <c r="S176" s="93">
        <v>5</v>
      </c>
      <c r="T176" s="93">
        <v>4</v>
      </c>
      <c r="U176" s="93">
        <v>5</v>
      </c>
      <c r="V176" s="93">
        <v>5</v>
      </c>
      <c r="W176" s="93">
        <v>5</v>
      </c>
      <c r="X176" s="93">
        <v>5</v>
      </c>
      <c r="Y176" s="93">
        <v>4</v>
      </c>
      <c r="Z176" s="93">
        <v>5</v>
      </c>
      <c r="AA176" s="93">
        <v>1</v>
      </c>
      <c r="AB176" s="93">
        <v>5</v>
      </c>
      <c r="AC176" s="93">
        <v>5</v>
      </c>
      <c r="AD176" s="93">
        <v>5</v>
      </c>
      <c r="AE176" s="93">
        <v>5</v>
      </c>
      <c r="AF176" s="93">
        <v>3</v>
      </c>
      <c r="AG176" s="93">
        <v>3</v>
      </c>
      <c r="AH176" s="93">
        <v>5</v>
      </c>
      <c r="AI176" s="93">
        <v>5</v>
      </c>
      <c r="AJ176" s="93">
        <v>3</v>
      </c>
      <c r="AK176" s="93">
        <v>3</v>
      </c>
      <c r="AL176" s="93">
        <v>5</v>
      </c>
      <c r="AM176" s="93">
        <v>5</v>
      </c>
      <c r="AN176" s="93">
        <v>5</v>
      </c>
      <c r="AO176" s="93">
        <v>5</v>
      </c>
      <c r="AP176" s="93">
        <v>5</v>
      </c>
      <c r="AQ176" s="93">
        <v>5</v>
      </c>
      <c r="AR176" s="93">
        <v>5</v>
      </c>
      <c r="AS176" s="93">
        <v>3</v>
      </c>
      <c r="AT176" s="93">
        <v>5</v>
      </c>
      <c r="AU176" s="93">
        <v>5</v>
      </c>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c r="DP176" s="96"/>
      <c r="DQ176" s="96"/>
      <c r="DR176" s="96"/>
      <c r="DS176" s="96"/>
      <c r="DT176" s="96"/>
      <c r="DU176" s="96"/>
      <c r="DV176" s="96"/>
      <c r="DW176" s="96"/>
      <c r="DX176" s="96"/>
      <c r="DY176" s="96"/>
      <c r="DZ176" s="96"/>
      <c r="EA176" s="96"/>
      <c r="EB176" s="96"/>
      <c r="EC176" s="96"/>
      <c r="ED176" s="96"/>
      <c r="EE176" s="96"/>
      <c r="EF176" s="96"/>
      <c r="EG176" s="96"/>
      <c r="EH176" s="96"/>
      <c r="EI176" s="96"/>
      <c r="EJ176" s="96"/>
      <c r="EK176" s="96"/>
      <c r="EL176" s="96"/>
      <c r="EM176" s="96"/>
      <c r="EN176" s="91">
        <f>SUM(C176:EM176)</f>
        <v>203</v>
      </c>
      <c r="EO176" s="91">
        <f>ROUNDUP(EN176/45,0)</f>
        <v>5</v>
      </c>
    </row>
    <row r="177" spans="1:145" ht="12" thickBot="1" x14ac:dyDescent="0.25">
      <c r="A177" s="87" t="s">
        <v>816</v>
      </c>
      <c r="B177" s="151"/>
      <c r="C177" s="93">
        <v>5</v>
      </c>
      <c r="D177" s="93">
        <v>5</v>
      </c>
      <c r="E177" s="93">
        <v>4</v>
      </c>
      <c r="F177" s="93">
        <v>5</v>
      </c>
      <c r="G177" s="93">
        <v>5</v>
      </c>
      <c r="H177" s="93">
        <v>2</v>
      </c>
      <c r="I177" s="93">
        <v>4</v>
      </c>
      <c r="J177" s="93">
        <v>4</v>
      </c>
      <c r="K177" s="93">
        <v>4</v>
      </c>
      <c r="L177" s="93">
        <v>4</v>
      </c>
      <c r="M177" s="93">
        <v>4</v>
      </c>
      <c r="N177" s="93">
        <v>3</v>
      </c>
      <c r="O177" s="93">
        <v>3</v>
      </c>
      <c r="P177" s="93">
        <v>5</v>
      </c>
      <c r="Q177" s="93">
        <v>4</v>
      </c>
      <c r="R177" s="93">
        <v>5</v>
      </c>
      <c r="S177" s="93">
        <v>4</v>
      </c>
      <c r="T177" s="93">
        <v>4</v>
      </c>
      <c r="U177" s="93">
        <v>5</v>
      </c>
      <c r="V177" s="93">
        <v>4</v>
      </c>
      <c r="W177" s="93">
        <v>5</v>
      </c>
      <c r="X177" s="93">
        <v>3</v>
      </c>
      <c r="Y177" s="93">
        <v>4</v>
      </c>
      <c r="Z177" s="93">
        <v>4</v>
      </c>
      <c r="AA177" s="93">
        <v>3</v>
      </c>
      <c r="AB177" s="93">
        <v>5</v>
      </c>
      <c r="AC177" s="93">
        <v>5</v>
      </c>
      <c r="AD177" s="93">
        <v>5</v>
      </c>
      <c r="AE177" s="93">
        <v>4</v>
      </c>
      <c r="AF177" s="93">
        <v>4</v>
      </c>
      <c r="AG177" s="93">
        <v>3</v>
      </c>
      <c r="AH177" s="93">
        <v>5</v>
      </c>
      <c r="AI177" s="93">
        <v>5</v>
      </c>
      <c r="AJ177" s="93">
        <v>3</v>
      </c>
      <c r="AK177" s="93">
        <v>4</v>
      </c>
      <c r="AL177" s="93">
        <v>5</v>
      </c>
      <c r="AM177" s="93">
        <v>5</v>
      </c>
      <c r="AN177" s="93">
        <v>5</v>
      </c>
      <c r="AO177" s="93">
        <v>5</v>
      </c>
      <c r="AP177" s="93">
        <v>5</v>
      </c>
      <c r="AQ177" s="93">
        <v>5</v>
      </c>
      <c r="AR177" s="93">
        <v>4</v>
      </c>
      <c r="AS177" s="93">
        <v>5</v>
      </c>
      <c r="AT177" s="93">
        <v>5</v>
      </c>
      <c r="AU177" s="93">
        <v>5</v>
      </c>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c r="DE177" s="96"/>
      <c r="DF177" s="96"/>
      <c r="DG177" s="96"/>
      <c r="DH177" s="96"/>
      <c r="DI177" s="96"/>
      <c r="DJ177" s="96"/>
      <c r="DK177" s="96"/>
      <c r="DL177" s="96"/>
      <c r="DM177" s="96"/>
      <c r="DN177" s="96"/>
      <c r="DO177" s="96"/>
      <c r="DP177" s="96"/>
      <c r="DQ177" s="96"/>
      <c r="DR177" s="96"/>
      <c r="DS177" s="96"/>
      <c r="DT177" s="96"/>
      <c r="DU177" s="96"/>
      <c r="DV177" s="96"/>
      <c r="DW177" s="96"/>
      <c r="DX177" s="96"/>
      <c r="DY177" s="96"/>
      <c r="DZ177" s="96"/>
      <c r="EA177" s="96"/>
      <c r="EB177" s="96"/>
      <c r="EC177" s="96"/>
      <c r="ED177" s="96"/>
      <c r="EE177" s="96"/>
      <c r="EF177" s="96"/>
      <c r="EG177" s="96"/>
      <c r="EH177" s="96"/>
      <c r="EI177" s="96"/>
      <c r="EJ177" s="96"/>
      <c r="EK177" s="96"/>
      <c r="EL177" s="96"/>
      <c r="EM177" s="96"/>
      <c r="EN177" s="91">
        <f>SUM(C177:EM177)</f>
        <v>194</v>
      </c>
      <c r="EO177" s="91">
        <f t="shared" ref="EO177:EO183" si="19">ROUNDUP(EN177/45,0)</f>
        <v>5</v>
      </c>
    </row>
    <row r="178" spans="1:145" ht="12" thickBot="1" x14ac:dyDescent="0.25">
      <c r="A178" s="87" t="s">
        <v>817</v>
      </c>
      <c r="B178" s="151"/>
      <c r="C178" s="93">
        <v>5</v>
      </c>
      <c r="D178" s="93">
        <v>5</v>
      </c>
      <c r="E178" s="93">
        <v>5</v>
      </c>
      <c r="F178" s="93">
        <v>4</v>
      </c>
      <c r="G178" s="93">
        <v>5</v>
      </c>
      <c r="H178" s="93">
        <v>3</v>
      </c>
      <c r="I178" s="93">
        <v>4</v>
      </c>
      <c r="J178" s="93">
        <v>5</v>
      </c>
      <c r="K178" s="93">
        <v>4</v>
      </c>
      <c r="L178" s="93">
        <v>3</v>
      </c>
      <c r="M178" s="93">
        <v>4</v>
      </c>
      <c r="N178" s="93">
        <v>4</v>
      </c>
      <c r="O178" s="93">
        <v>3</v>
      </c>
      <c r="P178" s="93">
        <v>5</v>
      </c>
      <c r="Q178" s="93">
        <v>4</v>
      </c>
      <c r="R178" s="93">
        <v>5</v>
      </c>
      <c r="S178" s="93">
        <v>5</v>
      </c>
      <c r="T178" s="93">
        <v>5</v>
      </c>
      <c r="U178" s="93">
        <v>5</v>
      </c>
      <c r="V178" s="93">
        <v>5</v>
      </c>
      <c r="W178" s="93">
        <v>5</v>
      </c>
      <c r="X178" s="93">
        <v>4</v>
      </c>
      <c r="Y178" s="93">
        <v>4</v>
      </c>
      <c r="Z178" s="93">
        <v>3</v>
      </c>
      <c r="AA178" s="93">
        <v>3</v>
      </c>
      <c r="AB178" s="93">
        <v>5</v>
      </c>
      <c r="AC178" s="93">
        <v>5</v>
      </c>
      <c r="AD178" s="93">
        <v>5</v>
      </c>
      <c r="AE178" s="93">
        <v>5</v>
      </c>
      <c r="AF178" s="93">
        <v>4</v>
      </c>
      <c r="AG178" s="93">
        <v>4</v>
      </c>
      <c r="AH178" s="93">
        <v>5</v>
      </c>
      <c r="AI178" s="93">
        <v>5</v>
      </c>
      <c r="AJ178" s="93">
        <v>3</v>
      </c>
      <c r="AK178" s="93">
        <v>3</v>
      </c>
      <c r="AL178" s="93">
        <v>5</v>
      </c>
      <c r="AM178" s="93">
        <v>5</v>
      </c>
      <c r="AN178" s="93">
        <v>5</v>
      </c>
      <c r="AO178" s="93">
        <v>5</v>
      </c>
      <c r="AP178" s="93">
        <v>5</v>
      </c>
      <c r="AQ178" s="93">
        <v>5</v>
      </c>
      <c r="AR178" s="93">
        <v>5</v>
      </c>
      <c r="AS178" s="93">
        <v>4</v>
      </c>
      <c r="AT178" s="93">
        <v>5</v>
      </c>
      <c r="AU178" s="93">
        <v>5</v>
      </c>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c r="DO178" s="96"/>
      <c r="DP178" s="96"/>
      <c r="DQ178" s="96"/>
      <c r="DR178" s="96"/>
      <c r="DS178" s="96"/>
      <c r="DT178" s="96"/>
      <c r="DU178" s="96"/>
      <c r="DV178" s="96"/>
      <c r="DW178" s="96"/>
      <c r="DX178" s="96"/>
      <c r="DY178" s="96"/>
      <c r="DZ178" s="96"/>
      <c r="EA178" s="96"/>
      <c r="EB178" s="96"/>
      <c r="EC178" s="96"/>
      <c r="ED178" s="96"/>
      <c r="EE178" s="96"/>
      <c r="EF178" s="96"/>
      <c r="EG178" s="96"/>
      <c r="EH178" s="96"/>
      <c r="EI178" s="96"/>
      <c r="EJ178" s="96"/>
      <c r="EK178" s="96"/>
      <c r="EL178" s="96"/>
      <c r="EM178" s="96"/>
      <c r="EN178" s="91">
        <f>SUM(C178:EM178)</f>
        <v>200</v>
      </c>
      <c r="EO178" s="91">
        <f t="shared" si="19"/>
        <v>5</v>
      </c>
    </row>
    <row r="179" spans="1:145" ht="12" thickBot="1" x14ac:dyDescent="0.25">
      <c r="A179" s="87" t="s">
        <v>818</v>
      </c>
      <c r="B179" s="151"/>
      <c r="C179" s="93">
        <v>5</v>
      </c>
      <c r="D179" s="93">
        <v>5</v>
      </c>
      <c r="E179" s="93">
        <v>5</v>
      </c>
      <c r="F179" s="93">
        <v>5</v>
      </c>
      <c r="G179" s="93">
        <v>5</v>
      </c>
      <c r="H179" s="93">
        <v>3</v>
      </c>
      <c r="I179" s="93">
        <v>4</v>
      </c>
      <c r="J179" s="93">
        <v>4</v>
      </c>
      <c r="K179" s="93">
        <v>5</v>
      </c>
      <c r="L179" s="93">
        <v>3</v>
      </c>
      <c r="M179" s="93">
        <v>4</v>
      </c>
      <c r="N179" s="93">
        <v>4</v>
      </c>
      <c r="O179" s="93">
        <v>3</v>
      </c>
      <c r="P179" s="93">
        <v>5</v>
      </c>
      <c r="Q179" s="93">
        <v>5</v>
      </c>
      <c r="R179" s="93">
        <v>5</v>
      </c>
      <c r="S179" s="93">
        <v>5</v>
      </c>
      <c r="T179" s="93">
        <v>5</v>
      </c>
      <c r="U179" s="93">
        <v>5</v>
      </c>
      <c r="V179" s="93">
        <v>5</v>
      </c>
      <c r="W179" s="93">
        <v>5</v>
      </c>
      <c r="X179" s="93">
        <v>5</v>
      </c>
      <c r="Y179" s="93">
        <v>4</v>
      </c>
      <c r="Z179" s="93">
        <v>5</v>
      </c>
      <c r="AA179" s="93">
        <v>3</v>
      </c>
      <c r="AB179" s="93">
        <v>5</v>
      </c>
      <c r="AC179" s="93">
        <v>5</v>
      </c>
      <c r="AD179" s="93">
        <v>4</v>
      </c>
      <c r="AE179" s="93">
        <v>5</v>
      </c>
      <c r="AF179" s="93">
        <v>3</v>
      </c>
      <c r="AG179" s="93">
        <v>3</v>
      </c>
      <c r="AH179" s="93">
        <v>5</v>
      </c>
      <c r="AI179" s="93">
        <v>5</v>
      </c>
      <c r="AJ179" s="93">
        <v>4</v>
      </c>
      <c r="AK179" s="93">
        <v>4</v>
      </c>
      <c r="AL179" s="93">
        <v>5</v>
      </c>
      <c r="AM179" s="93">
        <v>5</v>
      </c>
      <c r="AN179" s="93">
        <v>5</v>
      </c>
      <c r="AO179" s="93">
        <v>5</v>
      </c>
      <c r="AP179" s="93">
        <v>5</v>
      </c>
      <c r="AQ179" s="93">
        <v>3</v>
      </c>
      <c r="AR179" s="93">
        <v>5</v>
      </c>
      <c r="AS179" s="93">
        <v>5</v>
      </c>
      <c r="AT179" s="93">
        <v>5</v>
      </c>
      <c r="AU179" s="93">
        <v>5</v>
      </c>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c r="DP179" s="96"/>
      <c r="DQ179" s="96"/>
      <c r="DR179" s="96"/>
      <c r="DS179" s="96"/>
      <c r="DT179" s="96"/>
      <c r="DU179" s="96"/>
      <c r="DV179" s="96"/>
      <c r="DW179" s="96"/>
      <c r="DX179" s="96"/>
      <c r="DY179" s="96"/>
      <c r="DZ179" s="96"/>
      <c r="EA179" s="96"/>
      <c r="EB179" s="96"/>
      <c r="EC179" s="96"/>
      <c r="ED179" s="96"/>
      <c r="EE179" s="96"/>
      <c r="EF179" s="96"/>
      <c r="EG179" s="96"/>
      <c r="EH179" s="96"/>
      <c r="EI179" s="96"/>
      <c r="EJ179" s="96"/>
      <c r="EK179" s="96"/>
      <c r="EL179" s="96"/>
      <c r="EM179" s="96"/>
      <c r="EN179" s="91">
        <f>SUM(C179:EM179)</f>
        <v>203</v>
      </c>
      <c r="EO179" s="91">
        <f t="shared" si="19"/>
        <v>5</v>
      </c>
    </row>
    <row r="180" spans="1:145" ht="12" thickBot="1" x14ac:dyDescent="0.25">
      <c r="A180" s="87" t="s">
        <v>819</v>
      </c>
      <c r="B180" s="151"/>
      <c r="C180" s="93">
        <v>5</v>
      </c>
      <c r="D180" s="93">
        <v>4</v>
      </c>
      <c r="E180" s="93">
        <v>5</v>
      </c>
      <c r="F180" s="93">
        <v>5</v>
      </c>
      <c r="G180" s="93">
        <v>5</v>
      </c>
      <c r="H180" s="93">
        <v>2</v>
      </c>
      <c r="I180" s="93">
        <v>4</v>
      </c>
      <c r="J180" s="93">
        <v>4</v>
      </c>
      <c r="K180" s="93">
        <v>5</v>
      </c>
      <c r="L180" s="93">
        <v>5</v>
      </c>
      <c r="M180" s="93">
        <v>4</v>
      </c>
      <c r="N180" s="93">
        <v>5</v>
      </c>
      <c r="O180" s="93">
        <v>4</v>
      </c>
      <c r="P180" s="93">
        <v>5</v>
      </c>
      <c r="Q180" s="93">
        <v>5</v>
      </c>
      <c r="R180" s="93">
        <v>5</v>
      </c>
      <c r="S180" s="93">
        <v>5</v>
      </c>
      <c r="T180" s="93">
        <v>5</v>
      </c>
      <c r="U180" s="93">
        <v>5</v>
      </c>
      <c r="V180" s="93">
        <v>5</v>
      </c>
      <c r="W180" s="93">
        <v>5</v>
      </c>
      <c r="X180" s="93">
        <v>4</v>
      </c>
      <c r="Y180" s="93">
        <v>4</v>
      </c>
      <c r="Z180" s="93">
        <v>4</v>
      </c>
      <c r="AA180" s="93">
        <v>3</v>
      </c>
      <c r="AB180" s="93">
        <v>5</v>
      </c>
      <c r="AC180" s="93">
        <v>5</v>
      </c>
      <c r="AD180" s="93">
        <v>5</v>
      </c>
      <c r="AE180" s="93">
        <v>5</v>
      </c>
      <c r="AF180" s="93">
        <v>4</v>
      </c>
      <c r="AG180" s="93">
        <v>4</v>
      </c>
      <c r="AH180" s="93">
        <v>5</v>
      </c>
      <c r="AI180" s="93">
        <v>5</v>
      </c>
      <c r="AJ180" s="93">
        <v>4</v>
      </c>
      <c r="AK180" s="93">
        <v>3</v>
      </c>
      <c r="AL180" s="93">
        <v>5</v>
      </c>
      <c r="AM180" s="93">
        <v>4</v>
      </c>
      <c r="AN180" s="93">
        <v>5</v>
      </c>
      <c r="AO180" s="93">
        <v>5</v>
      </c>
      <c r="AP180" s="93">
        <v>5</v>
      </c>
      <c r="AQ180" s="93">
        <v>5</v>
      </c>
      <c r="AR180" s="93">
        <v>5</v>
      </c>
      <c r="AS180" s="93">
        <v>5</v>
      </c>
      <c r="AT180" s="93">
        <v>5</v>
      </c>
      <c r="AU180" s="93">
        <v>5</v>
      </c>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c r="DP180" s="96"/>
      <c r="DQ180" s="96"/>
      <c r="DR180" s="96"/>
      <c r="DS180" s="96"/>
      <c r="DT180" s="96"/>
      <c r="DU180" s="96"/>
      <c r="DV180" s="96"/>
      <c r="DW180" s="96"/>
      <c r="DX180" s="96"/>
      <c r="DY180" s="96"/>
      <c r="DZ180" s="96"/>
      <c r="EA180" s="96"/>
      <c r="EB180" s="96"/>
      <c r="EC180" s="96"/>
      <c r="ED180" s="96"/>
      <c r="EE180" s="96"/>
      <c r="EF180" s="96"/>
      <c r="EG180" s="96"/>
      <c r="EH180" s="96"/>
      <c r="EI180" s="96"/>
      <c r="EJ180" s="96"/>
      <c r="EK180" s="96"/>
      <c r="EL180" s="96"/>
      <c r="EM180" s="96"/>
      <c r="EN180" s="91">
        <f>SUM(C180:EM180)</f>
        <v>206</v>
      </c>
      <c r="EO180" s="91">
        <f t="shared" si="19"/>
        <v>5</v>
      </c>
    </row>
    <row r="181" spans="1:145" ht="19.5" thickBot="1" x14ac:dyDescent="0.25">
      <c r="A181" s="87" t="s">
        <v>820</v>
      </c>
      <c r="B181" s="151"/>
      <c r="C181" s="93" t="s">
        <v>821</v>
      </c>
      <c r="D181" s="93" t="s">
        <v>821</v>
      </c>
      <c r="E181" s="93" t="s">
        <v>821</v>
      </c>
      <c r="F181" s="93" t="s">
        <v>821</v>
      </c>
      <c r="G181" s="93" t="s">
        <v>821</v>
      </c>
      <c r="H181" s="93" t="s">
        <v>822</v>
      </c>
      <c r="I181" s="93" t="s">
        <v>821</v>
      </c>
      <c r="J181" s="93" t="s">
        <v>821</v>
      </c>
      <c r="K181" s="93" t="s">
        <v>821</v>
      </c>
      <c r="L181" s="93" t="s">
        <v>821</v>
      </c>
      <c r="M181" s="93" t="s">
        <v>821</v>
      </c>
      <c r="N181" s="93" t="s">
        <v>821</v>
      </c>
      <c r="O181" s="93" t="s">
        <v>821</v>
      </c>
      <c r="P181" s="93" t="s">
        <v>821</v>
      </c>
      <c r="Q181" s="93" t="s">
        <v>821</v>
      </c>
      <c r="R181" s="93" t="s">
        <v>821</v>
      </c>
      <c r="S181" s="93" t="s">
        <v>821</v>
      </c>
      <c r="T181" s="93" t="s">
        <v>821</v>
      </c>
      <c r="U181" s="93" t="s">
        <v>821</v>
      </c>
      <c r="V181" s="93" t="s">
        <v>821</v>
      </c>
      <c r="W181" s="93" t="s">
        <v>821</v>
      </c>
      <c r="X181" s="93" t="s">
        <v>821</v>
      </c>
      <c r="Y181" s="93" t="s">
        <v>821</v>
      </c>
      <c r="Z181" s="93" t="s">
        <v>821</v>
      </c>
      <c r="AA181" s="93" t="s">
        <v>821</v>
      </c>
      <c r="AB181" s="93" t="s">
        <v>821</v>
      </c>
      <c r="AC181" s="93" t="s">
        <v>821</v>
      </c>
      <c r="AD181" s="93" t="s">
        <v>821</v>
      </c>
      <c r="AE181" s="93" t="s">
        <v>821</v>
      </c>
      <c r="AF181" s="93" t="s">
        <v>821</v>
      </c>
      <c r="AG181" s="93" t="s">
        <v>821</v>
      </c>
      <c r="AH181" s="93" t="s">
        <v>821</v>
      </c>
      <c r="AI181" s="93" t="s">
        <v>821</v>
      </c>
      <c r="AJ181" s="93" t="s">
        <v>821</v>
      </c>
      <c r="AK181" s="93" t="s">
        <v>821</v>
      </c>
      <c r="AL181" s="93" t="s">
        <v>821</v>
      </c>
      <c r="AM181" s="93" t="s">
        <v>821</v>
      </c>
      <c r="AN181" s="93" t="s">
        <v>821</v>
      </c>
      <c r="AO181" s="93" t="s">
        <v>821</v>
      </c>
      <c r="AP181" s="93" t="s">
        <v>821</v>
      </c>
      <c r="AQ181" s="93" t="s">
        <v>821</v>
      </c>
      <c r="AR181" s="93" t="s">
        <v>821</v>
      </c>
      <c r="AS181" s="93" t="s">
        <v>821</v>
      </c>
      <c r="AT181" s="93" t="s">
        <v>821</v>
      </c>
      <c r="AU181" s="93" t="s">
        <v>821</v>
      </c>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c r="DG181" s="96"/>
      <c r="DH181" s="96"/>
      <c r="DI181" s="96"/>
      <c r="DJ181" s="96"/>
      <c r="DK181" s="96"/>
      <c r="DL181" s="96"/>
      <c r="DM181" s="96"/>
      <c r="DN181" s="96"/>
      <c r="DO181" s="96"/>
      <c r="DP181" s="96"/>
      <c r="DQ181" s="96"/>
      <c r="DR181" s="96"/>
      <c r="DS181" s="96"/>
      <c r="DT181" s="96"/>
      <c r="DU181" s="96"/>
      <c r="DV181" s="96"/>
      <c r="DW181" s="96"/>
      <c r="DX181" s="96"/>
      <c r="DY181" s="96"/>
      <c r="DZ181" s="96"/>
      <c r="EA181" s="96"/>
      <c r="EB181" s="96"/>
      <c r="EC181" s="96"/>
      <c r="ED181" s="96"/>
      <c r="EE181" s="96"/>
      <c r="EF181" s="96"/>
      <c r="EG181" s="96"/>
      <c r="EH181" s="96"/>
      <c r="EI181" s="96"/>
      <c r="EJ181" s="96"/>
      <c r="EK181" s="96"/>
      <c r="EL181" s="96"/>
      <c r="EM181" s="96"/>
      <c r="EN181" s="91" t="s">
        <v>821</v>
      </c>
      <c r="EO181" s="91" t="s">
        <v>821</v>
      </c>
    </row>
    <row r="182" spans="1:145" ht="19.5" thickBot="1" x14ac:dyDescent="0.25">
      <c r="A182" s="87" t="s">
        <v>823</v>
      </c>
      <c r="B182" s="151"/>
      <c r="C182" s="93" t="s">
        <v>821</v>
      </c>
      <c r="D182" s="93" t="s">
        <v>821</v>
      </c>
      <c r="E182" s="93" t="s">
        <v>822</v>
      </c>
      <c r="F182" s="93" t="s">
        <v>821</v>
      </c>
      <c r="G182" s="93" t="s">
        <v>821</v>
      </c>
      <c r="H182" s="93" t="s">
        <v>822</v>
      </c>
      <c r="I182" s="93" t="s">
        <v>821</v>
      </c>
      <c r="J182" s="93" t="s">
        <v>821</v>
      </c>
      <c r="K182" s="93" t="s">
        <v>822</v>
      </c>
      <c r="L182" s="93" t="s">
        <v>821</v>
      </c>
      <c r="M182" s="93" t="s">
        <v>821</v>
      </c>
      <c r="N182" s="93" t="s">
        <v>821</v>
      </c>
      <c r="O182" s="93" t="s">
        <v>821</v>
      </c>
      <c r="P182" s="93" t="s">
        <v>821</v>
      </c>
      <c r="Q182" s="93" t="s">
        <v>821</v>
      </c>
      <c r="R182" s="93" t="s">
        <v>821</v>
      </c>
      <c r="S182" s="93"/>
      <c r="T182" s="93" t="s">
        <v>821</v>
      </c>
      <c r="U182" s="93" t="s">
        <v>821</v>
      </c>
      <c r="V182" s="93" t="s">
        <v>821</v>
      </c>
      <c r="W182" s="93" t="s">
        <v>821</v>
      </c>
      <c r="X182" s="93" t="s">
        <v>821</v>
      </c>
      <c r="Y182" s="93" t="s">
        <v>821</v>
      </c>
      <c r="Z182" s="93" t="s">
        <v>821</v>
      </c>
      <c r="AA182" s="93" t="s">
        <v>821</v>
      </c>
      <c r="AB182" s="93" t="s">
        <v>821</v>
      </c>
      <c r="AC182" s="93" t="s">
        <v>821</v>
      </c>
      <c r="AD182" s="93" t="s">
        <v>821</v>
      </c>
      <c r="AE182" s="93" t="s">
        <v>822</v>
      </c>
      <c r="AF182" s="93" t="s">
        <v>821</v>
      </c>
      <c r="AG182" s="93" t="s">
        <v>821</v>
      </c>
      <c r="AH182" s="93" t="s">
        <v>821</v>
      </c>
      <c r="AI182" s="93" t="s">
        <v>821</v>
      </c>
      <c r="AJ182" s="93" t="s">
        <v>821</v>
      </c>
      <c r="AK182" s="93" t="s">
        <v>821</v>
      </c>
      <c r="AL182" s="93" t="s">
        <v>821</v>
      </c>
      <c r="AM182" s="93" t="s">
        <v>821</v>
      </c>
      <c r="AN182" s="93" t="s">
        <v>821</v>
      </c>
      <c r="AO182" s="93" t="s">
        <v>821</v>
      </c>
      <c r="AP182" s="93" t="s">
        <v>821</v>
      </c>
      <c r="AQ182" s="93" t="s">
        <v>821</v>
      </c>
      <c r="AR182" s="93" t="s">
        <v>821</v>
      </c>
      <c r="AS182" s="93" t="s">
        <v>822</v>
      </c>
      <c r="AT182" s="93" t="s">
        <v>821</v>
      </c>
      <c r="AU182" s="93" t="s">
        <v>821</v>
      </c>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6"/>
      <c r="DH182" s="96"/>
      <c r="DI182" s="96"/>
      <c r="DJ182" s="96"/>
      <c r="DK182" s="96"/>
      <c r="DL182" s="96"/>
      <c r="DM182" s="96"/>
      <c r="DN182" s="96"/>
      <c r="DO182" s="96"/>
      <c r="DP182" s="96"/>
      <c r="DQ182" s="96"/>
      <c r="DR182" s="96"/>
      <c r="DS182" s="96"/>
      <c r="DT182" s="96"/>
      <c r="DU182" s="96"/>
      <c r="DV182" s="96"/>
      <c r="DW182" s="96"/>
      <c r="DX182" s="96"/>
      <c r="DY182" s="96"/>
      <c r="DZ182" s="96"/>
      <c r="EA182" s="96"/>
      <c r="EB182" s="96"/>
      <c r="EC182" s="96"/>
      <c r="ED182" s="96"/>
      <c r="EE182" s="96"/>
      <c r="EF182" s="96"/>
      <c r="EG182" s="96"/>
      <c r="EH182" s="96"/>
      <c r="EI182" s="96"/>
      <c r="EJ182" s="96"/>
      <c r="EK182" s="96"/>
      <c r="EL182" s="96"/>
      <c r="EM182" s="96"/>
      <c r="EN182" s="91" t="s">
        <v>821</v>
      </c>
      <c r="EO182" s="91" t="s">
        <v>821</v>
      </c>
    </row>
    <row r="183" spans="1:145" ht="12" thickBot="1" x14ac:dyDescent="0.25">
      <c r="A183" s="87" t="s">
        <v>801</v>
      </c>
      <c r="B183" s="151"/>
      <c r="C183" s="93">
        <v>5</v>
      </c>
      <c r="D183" s="93">
        <v>5</v>
      </c>
      <c r="E183" s="93">
        <v>4</v>
      </c>
      <c r="F183" s="93">
        <v>5</v>
      </c>
      <c r="G183" s="93">
        <v>5</v>
      </c>
      <c r="H183" s="93">
        <v>2</v>
      </c>
      <c r="I183" s="93">
        <v>4</v>
      </c>
      <c r="J183" s="93">
        <v>5</v>
      </c>
      <c r="K183" s="93">
        <v>5</v>
      </c>
      <c r="L183" s="93">
        <v>3</v>
      </c>
      <c r="M183" s="93">
        <v>4</v>
      </c>
      <c r="N183" s="93">
        <v>5</v>
      </c>
      <c r="O183" s="93">
        <v>3</v>
      </c>
      <c r="P183" s="93">
        <v>5</v>
      </c>
      <c r="Q183" s="93">
        <v>4</v>
      </c>
      <c r="R183" s="93">
        <v>5</v>
      </c>
      <c r="S183" s="93">
        <v>4</v>
      </c>
      <c r="T183" s="93">
        <v>4</v>
      </c>
      <c r="U183" s="93">
        <v>5</v>
      </c>
      <c r="V183" s="93">
        <v>5</v>
      </c>
      <c r="W183" s="93">
        <v>5</v>
      </c>
      <c r="X183" s="93">
        <v>4</v>
      </c>
      <c r="Y183" s="93">
        <v>4</v>
      </c>
      <c r="Z183" s="93">
        <v>4</v>
      </c>
      <c r="AA183" s="93">
        <v>3</v>
      </c>
      <c r="AB183" s="93">
        <v>4</v>
      </c>
      <c r="AC183" s="93">
        <v>5</v>
      </c>
      <c r="AD183" s="93">
        <v>5</v>
      </c>
      <c r="AE183" s="93">
        <v>5</v>
      </c>
      <c r="AF183" s="93">
        <v>4</v>
      </c>
      <c r="AG183" s="93">
        <v>3</v>
      </c>
      <c r="AH183" s="93">
        <v>5</v>
      </c>
      <c r="AI183" s="93">
        <v>5</v>
      </c>
      <c r="AJ183" s="93">
        <v>4</v>
      </c>
      <c r="AK183" s="93">
        <v>3</v>
      </c>
      <c r="AL183" s="93">
        <v>5</v>
      </c>
      <c r="AM183" s="93">
        <v>5</v>
      </c>
      <c r="AN183" s="93">
        <v>5</v>
      </c>
      <c r="AO183" s="93">
        <v>5</v>
      </c>
      <c r="AP183" s="93">
        <v>5</v>
      </c>
      <c r="AQ183" s="93">
        <v>5</v>
      </c>
      <c r="AR183" s="93">
        <v>5</v>
      </c>
      <c r="AS183" s="93">
        <v>4</v>
      </c>
      <c r="AT183" s="93">
        <v>5</v>
      </c>
      <c r="AU183" s="93">
        <v>5</v>
      </c>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c r="DP183" s="96"/>
      <c r="DQ183" s="96"/>
      <c r="DR183" s="96"/>
      <c r="DS183" s="96"/>
      <c r="DT183" s="96"/>
      <c r="DU183" s="96"/>
      <c r="DV183" s="96"/>
      <c r="DW183" s="96"/>
      <c r="DX183" s="96"/>
      <c r="DY183" s="96"/>
      <c r="DZ183" s="96"/>
      <c r="EA183" s="96"/>
      <c r="EB183" s="96"/>
      <c r="EC183" s="96"/>
      <c r="ED183" s="96"/>
      <c r="EE183" s="96"/>
      <c r="EF183" s="96"/>
      <c r="EG183" s="96"/>
      <c r="EH183" s="96"/>
      <c r="EI183" s="96"/>
      <c r="EJ183" s="96"/>
      <c r="EK183" s="96"/>
      <c r="EL183" s="96"/>
      <c r="EM183" s="96"/>
      <c r="EN183" s="91">
        <f>SUM(C183:EM183)</f>
        <v>199</v>
      </c>
      <c r="EO183" s="91">
        <f t="shared" si="19"/>
        <v>5</v>
      </c>
    </row>
    <row r="184" spans="1:145" ht="12" thickBot="1" x14ac:dyDescent="0.25">
      <c r="A184" s="92" t="s">
        <v>862</v>
      </c>
      <c r="B184" s="153" t="s">
        <v>863</v>
      </c>
      <c r="C184" s="88">
        <v>101</v>
      </c>
      <c r="D184" s="88">
        <v>16</v>
      </c>
      <c r="E184" s="88">
        <v>73</v>
      </c>
      <c r="F184" s="88">
        <v>103</v>
      </c>
      <c r="G184" s="88">
        <v>28</v>
      </c>
      <c r="H184" s="88">
        <v>113</v>
      </c>
      <c r="I184" s="88">
        <v>26</v>
      </c>
      <c r="J184" s="88">
        <v>185</v>
      </c>
      <c r="K184" s="88">
        <v>4</v>
      </c>
      <c r="L184" s="88">
        <v>7</v>
      </c>
      <c r="M184" s="88">
        <v>33</v>
      </c>
      <c r="N184" s="88">
        <v>104</v>
      </c>
      <c r="O184" s="88">
        <v>281</v>
      </c>
      <c r="P184" s="88">
        <v>86</v>
      </c>
      <c r="Q184" s="88">
        <v>206</v>
      </c>
      <c r="R184" s="88">
        <v>165</v>
      </c>
      <c r="S184" s="88">
        <v>28</v>
      </c>
      <c r="T184" s="88">
        <v>72</v>
      </c>
      <c r="U184" s="88">
        <v>411</v>
      </c>
      <c r="V184" s="88">
        <v>149</v>
      </c>
      <c r="W184" s="88">
        <v>78</v>
      </c>
      <c r="X184" s="88">
        <v>15</v>
      </c>
      <c r="Y184" s="88">
        <v>178</v>
      </c>
      <c r="Z184" s="88">
        <v>198</v>
      </c>
      <c r="AA184" s="88">
        <v>211</v>
      </c>
      <c r="AB184" s="88">
        <v>223</v>
      </c>
      <c r="AC184" s="88">
        <v>236</v>
      </c>
      <c r="AD184" s="88">
        <v>94</v>
      </c>
      <c r="AE184" s="88">
        <v>118</v>
      </c>
      <c r="AF184" s="88">
        <v>200</v>
      </c>
      <c r="AG184" s="88">
        <v>175</v>
      </c>
      <c r="AH184" s="88">
        <v>7</v>
      </c>
      <c r="AI184" s="88">
        <v>59</v>
      </c>
      <c r="AJ184" s="88">
        <v>39</v>
      </c>
      <c r="AK184" s="88">
        <v>210</v>
      </c>
      <c r="AL184" s="88">
        <v>71</v>
      </c>
      <c r="AM184" s="88">
        <v>17</v>
      </c>
      <c r="AN184" s="88">
        <v>412</v>
      </c>
      <c r="AO184" s="88">
        <v>74</v>
      </c>
      <c r="AP184" s="88">
        <v>136</v>
      </c>
      <c r="AQ184" s="88">
        <v>170</v>
      </c>
      <c r="AR184" s="88">
        <v>40</v>
      </c>
      <c r="AS184" s="88">
        <v>57</v>
      </c>
      <c r="AT184" s="88">
        <v>206</v>
      </c>
      <c r="AU184" s="88">
        <v>25</v>
      </c>
      <c r="AV184" s="88">
        <v>130</v>
      </c>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c r="DG184" s="89"/>
      <c r="DH184" s="89"/>
      <c r="DI184" s="89"/>
      <c r="DJ184" s="89"/>
      <c r="DK184" s="89"/>
      <c r="DL184" s="89"/>
      <c r="DM184" s="89"/>
      <c r="DN184" s="89"/>
      <c r="DO184" s="89"/>
      <c r="DP184" s="89"/>
      <c r="DQ184" s="89"/>
      <c r="DR184" s="89"/>
      <c r="DS184" s="89"/>
      <c r="DT184" s="89"/>
      <c r="DU184" s="89"/>
      <c r="DV184" s="89"/>
      <c r="DW184" s="89"/>
      <c r="DX184" s="89"/>
      <c r="DY184" s="89"/>
      <c r="DZ184" s="89"/>
      <c r="EA184" s="89"/>
      <c r="EB184" s="89"/>
      <c r="EC184" s="89"/>
      <c r="ED184" s="89"/>
      <c r="EE184" s="89"/>
      <c r="EF184" s="89"/>
      <c r="EG184" s="89"/>
      <c r="EH184" s="89"/>
      <c r="EI184" s="89"/>
      <c r="EJ184" s="89"/>
      <c r="EK184" s="89"/>
      <c r="EL184" s="89"/>
      <c r="EM184" s="89"/>
      <c r="EN184" s="90" t="s">
        <v>753</v>
      </c>
      <c r="EO184" s="90" t="s">
        <v>814</v>
      </c>
    </row>
    <row r="185" spans="1:145" ht="12" thickBot="1" x14ac:dyDescent="0.25">
      <c r="A185" s="92" t="s">
        <v>815</v>
      </c>
      <c r="B185" s="153"/>
      <c r="C185" s="88">
        <v>5</v>
      </c>
      <c r="D185" s="88">
        <v>5</v>
      </c>
      <c r="E185" s="88">
        <v>4</v>
      </c>
      <c r="F185" s="88">
        <v>5</v>
      </c>
      <c r="G185" s="88">
        <v>5</v>
      </c>
      <c r="H185" s="88">
        <v>3</v>
      </c>
      <c r="I185" s="88">
        <v>3</v>
      </c>
      <c r="J185" s="88">
        <v>5</v>
      </c>
      <c r="K185" s="88">
        <v>5</v>
      </c>
      <c r="L185" s="88">
        <v>4</v>
      </c>
      <c r="M185" s="88">
        <v>5</v>
      </c>
      <c r="N185" s="88">
        <v>3</v>
      </c>
      <c r="O185" s="88">
        <v>3</v>
      </c>
      <c r="P185" s="88">
        <v>5</v>
      </c>
      <c r="Q185" s="88">
        <v>5</v>
      </c>
      <c r="R185" s="88">
        <v>5</v>
      </c>
      <c r="S185" s="88">
        <v>5</v>
      </c>
      <c r="T185" s="88">
        <v>5</v>
      </c>
      <c r="U185" s="88">
        <v>5</v>
      </c>
      <c r="V185" s="88">
        <v>5</v>
      </c>
      <c r="W185" s="88">
        <v>3</v>
      </c>
      <c r="X185" s="88">
        <v>4</v>
      </c>
      <c r="Y185" s="88">
        <v>5</v>
      </c>
      <c r="Z185" s="88">
        <v>5</v>
      </c>
      <c r="AA185" s="88">
        <v>5</v>
      </c>
      <c r="AB185" s="88">
        <v>5</v>
      </c>
      <c r="AC185" s="88">
        <v>5</v>
      </c>
      <c r="AD185" s="88">
        <v>5</v>
      </c>
      <c r="AE185" s="88">
        <v>5</v>
      </c>
      <c r="AF185" s="88">
        <v>5</v>
      </c>
      <c r="AG185" s="88">
        <v>5</v>
      </c>
      <c r="AH185" s="88">
        <v>5</v>
      </c>
      <c r="AI185" s="88">
        <v>4</v>
      </c>
      <c r="AJ185" s="88">
        <v>5</v>
      </c>
      <c r="AK185" s="88">
        <v>5</v>
      </c>
      <c r="AL185" s="88">
        <v>5</v>
      </c>
      <c r="AM185" s="88">
        <v>5</v>
      </c>
      <c r="AN185" s="88">
        <v>5</v>
      </c>
      <c r="AO185" s="88">
        <v>5</v>
      </c>
      <c r="AP185" s="88">
        <v>5</v>
      </c>
      <c r="AQ185" s="88">
        <v>4</v>
      </c>
      <c r="AR185" s="88">
        <v>4</v>
      </c>
      <c r="AS185" s="88">
        <v>5</v>
      </c>
      <c r="AT185" s="88">
        <v>5</v>
      </c>
      <c r="AU185" s="88">
        <v>5</v>
      </c>
      <c r="AV185" s="88">
        <v>5</v>
      </c>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c r="EG185" s="89"/>
      <c r="EH185" s="89"/>
      <c r="EI185" s="89"/>
      <c r="EJ185" s="89"/>
      <c r="EK185" s="89"/>
      <c r="EL185" s="89"/>
      <c r="EM185" s="89"/>
      <c r="EN185" s="91">
        <f>SUM(C185:EM185)</f>
        <v>214</v>
      </c>
      <c r="EO185" s="91">
        <f>ROUNDUP(EN185/46,0)</f>
        <v>5</v>
      </c>
    </row>
    <row r="186" spans="1:145" ht="12" thickBot="1" x14ac:dyDescent="0.25">
      <c r="A186" s="92" t="s">
        <v>816</v>
      </c>
      <c r="B186" s="153"/>
      <c r="C186" s="88">
        <v>4</v>
      </c>
      <c r="D186" s="88">
        <v>4</v>
      </c>
      <c r="E186" s="88">
        <v>5</v>
      </c>
      <c r="F186" s="88">
        <v>5</v>
      </c>
      <c r="G186" s="88">
        <v>4</v>
      </c>
      <c r="H186" s="88">
        <v>4</v>
      </c>
      <c r="I186" s="88">
        <v>3</v>
      </c>
      <c r="J186" s="88">
        <v>4</v>
      </c>
      <c r="K186" s="88">
        <v>5</v>
      </c>
      <c r="L186" s="88">
        <v>5</v>
      </c>
      <c r="M186" s="88">
        <v>5</v>
      </c>
      <c r="N186" s="88">
        <v>5</v>
      </c>
      <c r="O186" s="88">
        <v>3</v>
      </c>
      <c r="P186" s="88">
        <v>5</v>
      </c>
      <c r="Q186" s="88">
        <v>5</v>
      </c>
      <c r="R186" s="88">
        <v>5</v>
      </c>
      <c r="S186" s="88">
        <v>5</v>
      </c>
      <c r="T186" s="88">
        <v>5</v>
      </c>
      <c r="U186" s="88">
        <v>5</v>
      </c>
      <c r="V186" s="88">
        <v>5</v>
      </c>
      <c r="W186" s="88">
        <v>4</v>
      </c>
      <c r="X186" s="88">
        <v>4</v>
      </c>
      <c r="Y186" s="88">
        <v>4</v>
      </c>
      <c r="Z186" s="88">
        <v>5</v>
      </c>
      <c r="AA186" s="88">
        <v>5</v>
      </c>
      <c r="AB186" s="88">
        <v>5</v>
      </c>
      <c r="AC186" s="88">
        <v>5</v>
      </c>
      <c r="AD186" s="88">
        <v>5</v>
      </c>
      <c r="AE186" s="88">
        <v>4</v>
      </c>
      <c r="AF186" s="88">
        <v>4</v>
      </c>
      <c r="AG186" s="88">
        <v>5</v>
      </c>
      <c r="AH186" s="88">
        <v>4</v>
      </c>
      <c r="AI186" s="88">
        <v>4</v>
      </c>
      <c r="AJ186" s="88">
        <v>3</v>
      </c>
      <c r="AK186" s="88">
        <v>5</v>
      </c>
      <c r="AL186" s="88">
        <v>5</v>
      </c>
      <c r="AM186" s="88">
        <v>5</v>
      </c>
      <c r="AN186" s="88">
        <v>5</v>
      </c>
      <c r="AO186" s="88">
        <v>5</v>
      </c>
      <c r="AP186" s="88">
        <v>4</v>
      </c>
      <c r="AQ186" s="88">
        <v>4</v>
      </c>
      <c r="AR186" s="88">
        <v>4</v>
      </c>
      <c r="AS186" s="88">
        <v>5</v>
      </c>
      <c r="AT186" s="88">
        <v>5</v>
      </c>
      <c r="AU186" s="88">
        <v>5</v>
      </c>
      <c r="AV186" s="88">
        <v>5</v>
      </c>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c r="EG186" s="89"/>
      <c r="EH186" s="89"/>
      <c r="EI186" s="89"/>
      <c r="EJ186" s="89"/>
      <c r="EK186" s="89"/>
      <c r="EL186" s="89"/>
      <c r="EM186" s="89"/>
      <c r="EN186" s="91">
        <f>SUM(C186:EM186)</f>
        <v>209</v>
      </c>
      <c r="EO186" s="91">
        <f t="shared" ref="EO186:EO192" si="20">ROUNDUP(EN186/46,0)</f>
        <v>5</v>
      </c>
    </row>
    <row r="187" spans="1:145" ht="12" thickBot="1" x14ac:dyDescent="0.25">
      <c r="A187" s="92" t="s">
        <v>817</v>
      </c>
      <c r="B187" s="153"/>
      <c r="C187" s="88">
        <v>4</v>
      </c>
      <c r="D187" s="88">
        <v>4</v>
      </c>
      <c r="E187" s="88">
        <v>4</v>
      </c>
      <c r="F187" s="88">
        <v>4</v>
      </c>
      <c r="G187" s="88">
        <v>5</v>
      </c>
      <c r="H187" s="88">
        <v>3</v>
      </c>
      <c r="I187" s="88">
        <v>3</v>
      </c>
      <c r="J187" s="88">
        <v>4</v>
      </c>
      <c r="K187" s="88">
        <v>5</v>
      </c>
      <c r="L187" s="88">
        <v>4</v>
      </c>
      <c r="M187" s="88">
        <v>5</v>
      </c>
      <c r="N187" s="88">
        <v>4</v>
      </c>
      <c r="O187" s="88">
        <v>3</v>
      </c>
      <c r="P187" s="88">
        <v>5</v>
      </c>
      <c r="Q187" s="88">
        <v>5</v>
      </c>
      <c r="R187" s="88">
        <v>5</v>
      </c>
      <c r="S187" s="88">
        <v>5</v>
      </c>
      <c r="T187" s="88">
        <v>4</v>
      </c>
      <c r="U187" s="88">
        <v>5</v>
      </c>
      <c r="V187" s="88">
        <v>5</v>
      </c>
      <c r="W187" s="88">
        <v>3</v>
      </c>
      <c r="X187" s="88">
        <v>4</v>
      </c>
      <c r="Y187" s="88">
        <v>5</v>
      </c>
      <c r="Z187" s="88">
        <v>5</v>
      </c>
      <c r="AA187" s="88">
        <v>5</v>
      </c>
      <c r="AB187" s="88">
        <v>5</v>
      </c>
      <c r="AC187" s="88">
        <v>5</v>
      </c>
      <c r="AD187" s="88">
        <v>4</v>
      </c>
      <c r="AE187" s="88">
        <v>5</v>
      </c>
      <c r="AF187" s="88">
        <v>5</v>
      </c>
      <c r="AG187" s="88">
        <v>5</v>
      </c>
      <c r="AH187" s="88">
        <v>4</v>
      </c>
      <c r="AI187" s="88">
        <v>4</v>
      </c>
      <c r="AJ187" s="88">
        <v>5</v>
      </c>
      <c r="AK187" s="88">
        <v>5</v>
      </c>
      <c r="AL187" s="88">
        <v>5</v>
      </c>
      <c r="AM187" s="88">
        <v>5</v>
      </c>
      <c r="AN187" s="88">
        <v>5</v>
      </c>
      <c r="AO187" s="88">
        <v>4</v>
      </c>
      <c r="AP187" s="88">
        <v>5</v>
      </c>
      <c r="AQ187" s="88">
        <v>4</v>
      </c>
      <c r="AR187" s="88">
        <v>5</v>
      </c>
      <c r="AS187" s="88">
        <v>5</v>
      </c>
      <c r="AT187" s="88">
        <v>5</v>
      </c>
      <c r="AU187" s="88">
        <v>5</v>
      </c>
      <c r="AV187" s="88">
        <v>5</v>
      </c>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c r="DG187" s="89"/>
      <c r="DH187" s="89"/>
      <c r="DI187" s="89"/>
      <c r="DJ187" s="89"/>
      <c r="DK187" s="89"/>
      <c r="DL187" s="89"/>
      <c r="DM187" s="89"/>
      <c r="DN187" s="89"/>
      <c r="DO187" s="89"/>
      <c r="DP187" s="89"/>
      <c r="DQ187" s="89"/>
      <c r="DR187" s="89"/>
      <c r="DS187" s="89"/>
      <c r="DT187" s="89"/>
      <c r="DU187" s="89"/>
      <c r="DV187" s="89"/>
      <c r="DW187" s="89"/>
      <c r="DX187" s="89"/>
      <c r="DY187" s="89"/>
      <c r="DZ187" s="89"/>
      <c r="EA187" s="89"/>
      <c r="EB187" s="89"/>
      <c r="EC187" s="89"/>
      <c r="ED187" s="89"/>
      <c r="EE187" s="89"/>
      <c r="EF187" s="89"/>
      <c r="EG187" s="89"/>
      <c r="EH187" s="89"/>
      <c r="EI187" s="89"/>
      <c r="EJ187" s="89"/>
      <c r="EK187" s="89"/>
      <c r="EL187" s="89"/>
      <c r="EM187" s="89"/>
      <c r="EN187" s="91">
        <f>SUM(C187:EM187)</f>
        <v>208</v>
      </c>
      <c r="EO187" s="91">
        <f t="shared" si="20"/>
        <v>5</v>
      </c>
    </row>
    <row r="188" spans="1:145" ht="12" thickBot="1" x14ac:dyDescent="0.25">
      <c r="A188" s="92" t="s">
        <v>818</v>
      </c>
      <c r="B188" s="153"/>
      <c r="C188" s="88">
        <v>5</v>
      </c>
      <c r="D188" s="88">
        <v>3</v>
      </c>
      <c r="E188" s="88">
        <v>4</v>
      </c>
      <c r="F188" s="88">
        <v>5</v>
      </c>
      <c r="G188" s="88">
        <v>5</v>
      </c>
      <c r="H188" s="88">
        <v>3</v>
      </c>
      <c r="I188" s="88">
        <v>3</v>
      </c>
      <c r="J188" s="88">
        <v>4</v>
      </c>
      <c r="K188" s="88">
        <v>5</v>
      </c>
      <c r="L188" s="88">
        <v>5</v>
      </c>
      <c r="M188" s="88">
        <v>5</v>
      </c>
      <c r="N188" s="88">
        <v>5</v>
      </c>
      <c r="O188" s="88">
        <v>3</v>
      </c>
      <c r="P188" s="88">
        <v>5</v>
      </c>
      <c r="Q188" s="88">
        <v>5</v>
      </c>
      <c r="R188" s="88">
        <v>5</v>
      </c>
      <c r="S188" s="88">
        <v>5</v>
      </c>
      <c r="T188" s="88">
        <v>5</v>
      </c>
      <c r="U188" s="88">
        <v>5</v>
      </c>
      <c r="V188" s="88">
        <v>5</v>
      </c>
      <c r="W188" s="88">
        <v>3</v>
      </c>
      <c r="X188" s="88">
        <v>5</v>
      </c>
      <c r="Y188" s="88">
        <v>5</v>
      </c>
      <c r="Z188" s="88">
        <v>5</v>
      </c>
      <c r="AA188" s="88">
        <v>5</v>
      </c>
      <c r="AB188" s="88">
        <v>5</v>
      </c>
      <c r="AC188" s="88">
        <v>5</v>
      </c>
      <c r="AD188" s="88">
        <v>5</v>
      </c>
      <c r="AE188" s="88">
        <v>5</v>
      </c>
      <c r="AF188" s="88">
        <v>5</v>
      </c>
      <c r="AG188" s="88">
        <v>5</v>
      </c>
      <c r="AH188" s="88">
        <v>5</v>
      </c>
      <c r="AI188" s="88">
        <v>5</v>
      </c>
      <c r="AJ188" s="88">
        <v>4</v>
      </c>
      <c r="AK188" s="88">
        <v>5</v>
      </c>
      <c r="AL188" s="88">
        <v>4</v>
      </c>
      <c r="AM188" s="88">
        <v>5</v>
      </c>
      <c r="AN188" s="88">
        <v>5</v>
      </c>
      <c r="AO188" s="88">
        <v>5</v>
      </c>
      <c r="AP188" s="88">
        <v>5</v>
      </c>
      <c r="AQ188" s="88">
        <v>4</v>
      </c>
      <c r="AR188" s="88">
        <v>5</v>
      </c>
      <c r="AS188" s="88">
        <v>5</v>
      </c>
      <c r="AT188" s="88">
        <v>5</v>
      </c>
      <c r="AU188" s="88">
        <v>5</v>
      </c>
      <c r="AV188" s="88">
        <v>5</v>
      </c>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89"/>
      <c r="DK188" s="89"/>
      <c r="DL188" s="89"/>
      <c r="DM188" s="89"/>
      <c r="DN188" s="89"/>
      <c r="DO188" s="89"/>
      <c r="DP188" s="89"/>
      <c r="DQ188" s="89"/>
      <c r="DR188" s="89"/>
      <c r="DS188" s="89"/>
      <c r="DT188" s="89"/>
      <c r="DU188" s="89"/>
      <c r="DV188" s="89"/>
      <c r="DW188" s="89"/>
      <c r="DX188" s="89"/>
      <c r="DY188" s="89"/>
      <c r="DZ188" s="89"/>
      <c r="EA188" s="89"/>
      <c r="EB188" s="89"/>
      <c r="EC188" s="89"/>
      <c r="ED188" s="89"/>
      <c r="EE188" s="89"/>
      <c r="EF188" s="89"/>
      <c r="EG188" s="89"/>
      <c r="EH188" s="89"/>
      <c r="EI188" s="89"/>
      <c r="EJ188" s="89"/>
      <c r="EK188" s="89"/>
      <c r="EL188" s="89"/>
      <c r="EM188" s="89"/>
      <c r="EN188" s="91">
        <f>SUM(C188:EM188)</f>
        <v>215</v>
      </c>
      <c r="EO188" s="91">
        <f t="shared" si="20"/>
        <v>5</v>
      </c>
    </row>
    <row r="189" spans="1:145" ht="12" thickBot="1" x14ac:dyDescent="0.25">
      <c r="A189" s="92" t="s">
        <v>819</v>
      </c>
      <c r="B189" s="153"/>
      <c r="C189" s="88">
        <v>4</v>
      </c>
      <c r="D189" s="88">
        <v>4</v>
      </c>
      <c r="E189" s="88">
        <v>4</v>
      </c>
      <c r="F189" s="88">
        <v>5</v>
      </c>
      <c r="G189" s="88">
        <v>5</v>
      </c>
      <c r="H189" s="88">
        <v>5</v>
      </c>
      <c r="I189" s="88">
        <v>4</v>
      </c>
      <c r="J189" s="88">
        <v>4</v>
      </c>
      <c r="K189" s="88">
        <v>5</v>
      </c>
      <c r="L189" s="88">
        <v>5</v>
      </c>
      <c r="M189" s="88">
        <v>5</v>
      </c>
      <c r="N189" s="88">
        <v>5</v>
      </c>
      <c r="O189" s="88">
        <v>3</v>
      </c>
      <c r="P189" s="88">
        <v>5</v>
      </c>
      <c r="Q189" s="88">
        <v>5</v>
      </c>
      <c r="R189" s="88">
        <v>5</v>
      </c>
      <c r="S189" s="88">
        <v>5</v>
      </c>
      <c r="T189" s="88">
        <v>5</v>
      </c>
      <c r="U189" s="88">
        <v>5</v>
      </c>
      <c r="V189" s="88">
        <v>5</v>
      </c>
      <c r="W189" s="88">
        <v>4</v>
      </c>
      <c r="X189" s="88">
        <v>4</v>
      </c>
      <c r="Y189" s="88">
        <v>4</v>
      </c>
      <c r="Z189" s="88">
        <v>4</v>
      </c>
      <c r="AA189" s="88">
        <v>5</v>
      </c>
      <c r="AB189" s="88">
        <v>5</v>
      </c>
      <c r="AC189" s="88">
        <v>5</v>
      </c>
      <c r="AD189" s="88">
        <v>5</v>
      </c>
      <c r="AE189" s="88">
        <v>5</v>
      </c>
      <c r="AF189" s="88">
        <v>5</v>
      </c>
      <c r="AG189" s="88">
        <v>5</v>
      </c>
      <c r="AH189" s="88">
        <v>4</v>
      </c>
      <c r="AI189" s="88">
        <v>5</v>
      </c>
      <c r="AJ189" s="88">
        <v>5</v>
      </c>
      <c r="AK189" s="88">
        <v>5</v>
      </c>
      <c r="AL189" s="88">
        <v>4</v>
      </c>
      <c r="AM189" s="88">
        <v>5</v>
      </c>
      <c r="AN189" s="88">
        <v>5</v>
      </c>
      <c r="AO189" s="88">
        <v>4</v>
      </c>
      <c r="AP189" s="88">
        <v>5</v>
      </c>
      <c r="AQ189" s="88">
        <v>4</v>
      </c>
      <c r="AR189" s="88">
        <v>5</v>
      </c>
      <c r="AS189" s="88">
        <v>5</v>
      </c>
      <c r="AT189" s="88">
        <v>5</v>
      </c>
      <c r="AU189" s="88">
        <v>5</v>
      </c>
      <c r="AV189" s="88">
        <v>5</v>
      </c>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89"/>
      <c r="EM189" s="89"/>
      <c r="EN189" s="91">
        <f>SUM(C189:EM189)</f>
        <v>215</v>
      </c>
      <c r="EO189" s="91">
        <f t="shared" si="20"/>
        <v>5</v>
      </c>
    </row>
    <row r="190" spans="1:145" ht="19.5" thickBot="1" x14ac:dyDescent="0.25">
      <c r="A190" s="92" t="s">
        <v>820</v>
      </c>
      <c r="B190" s="153"/>
      <c r="C190" s="88" t="s">
        <v>821</v>
      </c>
      <c r="D190" s="88" t="s">
        <v>821</v>
      </c>
      <c r="E190" s="88" t="s">
        <v>821</v>
      </c>
      <c r="F190" s="88" t="s">
        <v>821</v>
      </c>
      <c r="G190" s="88" t="s">
        <v>821</v>
      </c>
      <c r="H190" s="88" t="s">
        <v>821</v>
      </c>
      <c r="I190" s="88" t="s">
        <v>821</v>
      </c>
      <c r="J190" s="88" t="s">
        <v>821</v>
      </c>
      <c r="K190" s="88" t="s">
        <v>821</v>
      </c>
      <c r="L190" s="88" t="s">
        <v>821</v>
      </c>
      <c r="M190" s="88" t="s">
        <v>821</v>
      </c>
      <c r="N190" s="88" t="s">
        <v>821</v>
      </c>
      <c r="O190" s="88" t="s">
        <v>821</v>
      </c>
      <c r="P190" s="88" t="s">
        <v>821</v>
      </c>
      <c r="Q190" s="88" t="s">
        <v>821</v>
      </c>
      <c r="R190" s="88" t="s">
        <v>821</v>
      </c>
      <c r="S190" s="88" t="s">
        <v>821</v>
      </c>
      <c r="T190" s="88" t="s">
        <v>821</v>
      </c>
      <c r="U190" s="88" t="s">
        <v>821</v>
      </c>
      <c r="V190" s="88" t="s">
        <v>821</v>
      </c>
      <c r="W190" s="88" t="s">
        <v>821</v>
      </c>
      <c r="X190" s="88" t="s">
        <v>821</v>
      </c>
      <c r="Y190" s="88" t="s">
        <v>821</v>
      </c>
      <c r="Z190" s="88" t="s">
        <v>821</v>
      </c>
      <c r="AA190" s="88" t="s">
        <v>821</v>
      </c>
      <c r="AB190" s="88" t="s">
        <v>821</v>
      </c>
      <c r="AC190" s="88" t="s">
        <v>821</v>
      </c>
      <c r="AD190" s="88" t="s">
        <v>821</v>
      </c>
      <c r="AE190" s="88" t="s">
        <v>821</v>
      </c>
      <c r="AF190" s="88" t="s">
        <v>821</v>
      </c>
      <c r="AG190" s="88" t="s">
        <v>821</v>
      </c>
      <c r="AH190" s="88" t="s">
        <v>821</v>
      </c>
      <c r="AI190" s="88" t="s">
        <v>821</v>
      </c>
      <c r="AJ190" s="88" t="s">
        <v>821</v>
      </c>
      <c r="AK190" s="88" t="s">
        <v>821</v>
      </c>
      <c r="AL190" s="88" t="s">
        <v>821</v>
      </c>
      <c r="AM190" s="88" t="s">
        <v>821</v>
      </c>
      <c r="AN190" s="88" t="s">
        <v>821</v>
      </c>
      <c r="AO190" s="88" t="s">
        <v>821</v>
      </c>
      <c r="AP190" s="88" t="s">
        <v>821</v>
      </c>
      <c r="AQ190" s="88" t="s">
        <v>821</v>
      </c>
      <c r="AR190" s="88" t="s">
        <v>821</v>
      </c>
      <c r="AS190" s="88" t="s">
        <v>821</v>
      </c>
      <c r="AT190" s="88" t="s">
        <v>821</v>
      </c>
      <c r="AU190" s="88" t="s">
        <v>821</v>
      </c>
      <c r="AV190" s="88" t="s">
        <v>821</v>
      </c>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c r="EG190" s="89"/>
      <c r="EH190" s="89"/>
      <c r="EI190" s="89"/>
      <c r="EJ190" s="89"/>
      <c r="EK190" s="89"/>
      <c r="EL190" s="89"/>
      <c r="EM190" s="89"/>
      <c r="EN190" s="91" t="s">
        <v>821</v>
      </c>
      <c r="EO190" s="91" t="s">
        <v>821</v>
      </c>
    </row>
    <row r="191" spans="1:145" ht="19.5" thickBot="1" x14ac:dyDescent="0.25">
      <c r="A191" s="92" t="s">
        <v>823</v>
      </c>
      <c r="B191" s="153"/>
      <c r="C191" s="88"/>
      <c r="D191" s="88" t="s">
        <v>821</v>
      </c>
      <c r="E191" s="88" t="s">
        <v>821</v>
      </c>
      <c r="F191" s="88" t="s">
        <v>822</v>
      </c>
      <c r="G191" s="88" t="s">
        <v>821</v>
      </c>
      <c r="H191" s="88" t="s">
        <v>821</v>
      </c>
      <c r="I191" s="88" t="s">
        <v>821</v>
      </c>
      <c r="J191" s="88" t="s">
        <v>821</v>
      </c>
      <c r="K191" s="88" t="s">
        <v>821</v>
      </c>
      <c r="L191" s="88" t="s">
        <v>822</v>
      </c>
      <c r="M191" s="88" t="s">
        <v>821</v>
      </c>
      <c r="N191" s="88" t="s">
        <v>822</v>
      </c>
      <c r="O191" s="88" t="s">
        <v>821</v>
      </c>
      <c r="P191" s="88" t="s">
        <v>821</v>
      </c>
      <c r="Q191" s="88" t="s">
        <v>821</v>
      </c>
      <c r="R191" s="88" t="s">
        <v>821</v>
      </c>
      <c r="S191" s="88" t="s">
        <v>821</v>
      </c>
      <c r="T191" s="88" t="s">
        <v>821</v>
      </c>
      <c r="U191" s="88" t="s">
        <v>821</v>
      </c>
      <c r="V191" s="88" t="s">
        <v>821</v>
      </c>
      <c r="W191" s="88" t="s">
        <v>821</v>
      </c>
      <c r="X191" s="88" t="s">
        <v>821</v>
      </c>
      <c r="Y191" s="88" t="s">
        <v>821</v>
      </c>
      <c r="Z191" s="88" t="s">
        <v>821</v>
      </c>
      <c r="AA191" s="88" t="s">
        <v>821</v>
      </c>
      <c r="AB191" s="88" t="s">
        <v>821</v>
      </c>
      <c r="AC191" s="88" t="s">
        <v>821</v>
      </c>
      <c r="AD191" s="88" t="s">
        <v>821</v>
      </c>
      <c r="AE191" s="88" t="s">
        <v>821</v>
      </c>
      <c r="AF191" s="88" t="s">
        <v>821</v>
      </c>
      <c r="AG191" s="88" t="s">
        <v>821</v>
      </c>
      <c r="AH191" s="88" t="s">
        <v>822</v>
      </c>
      <c r="AI191" s="88" t="s">
        <v>822</v>
      </c>
      <c r="AJ191" s="88" t="s">
        <v>821</v>
      </c>
      <c r="AK191" s="88" t="s">
        <v>821</v>
      </c>
      <c r="AL191" s="88" t="s">
        <v>821</v>
      </c>
      <c r="AM191" s="88" t="s">
        <v>821</v>
      </c>
      <c r="AN191" s="88" t="s">
        <v>821</v>
      </c>
      <c r="AO191" s="88" t="s">
        <v>821</v>
      </c>
      <c r="AP191" s="88" t="s">
        <v>821</v>
      </c>
      <c r="AQ191" s="88" t="s">
        <v>821</v>
      </c>
      <c r="AR191" s="88" t="s">
        <v>821</v>
      </c>
      <c r="AS191" s="88" t="s">
        <v>821</v>
      </c>
      <c r="AT191" s="88" t="s">
        <v>821</v>
      </c>
      <c r="AU191" s="88" t="s">
        <v>821</v>
      </c>
      <c r="AV191" s="88" t="s">
        <v>821</v>
      </c>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c r="DT191" s="89"/>
      <c r="DU191" s="89"/>
      <c r="DV191" s="89"/>
      <c r="DW191" s="89"/>
      <c r="DX191" s="89"/>
      <c r="DY191" s="89"/>
      <c r="DZ191" s="89"/>
      <c r="EA191" s="89"/>
      <c r="EB191" s="89"/>
      <c r="EC191" s="89"/>
      <c r="ED191" s="89"/>
      <c r="EE191" s="89"/>
      <c r="EF191" s="89"/>
      <c r="EG191" s="89"/>
      <c r="EH191" s="89"/>
      <c r="EI191" s="89"/>
      <c r="EJ191" s="89"/>
      <c r="EK191" s="89"/>
      <c r="EL191" s="89"/>
      <c r="EM191" s="89"/>
      <c r="EN191" s="91" t="s">
        <v>821</v>
      </c>
      <c r="EO191" s="91" t="s">
        <v>821</v>
      </c>
    </row>
    <row r="192" spans="1:145" ht="12" thickBot="1" x14ac:dyDescent="0.25">
      <c r="A192" s="92" t="s">
        <v>801</v>
      </c>
      <c r="B192" s="153"/>
      <c r="C192" s="88">
        <v>4</v>
      </c>
      <c r="D192" s="88">
        <v>4</v>
      </c>
      <c r="E192" s="88">
        <v>5</v>
      </c>
      <c r="F192" s="88">
        <v>5</v>
      </c>
      <c r="G192" s="88">
        <v>5</v>
      </c>
      <c r="H192" s="88">
        <v>3</v>
      </c>
      <c r="I192" s="88">
        <v>4</v>
      </c>
      <c r="J192" s="88">
        <v>4</v>
      </c>
      <c r="K192" s="88">
        <v>5</v>
      </c>
      <c r="L192" s="88">
        <v>3</v>
      </c>
      <c r="M192" s="88">
        <v>5</v>
      </c>
      <c r="N192" s="88">
        <v>4</v>
      </c>
      <c r="O192" s="88">
        <v>5</v>
      </c>
      <c r="P192" s="88">
        <v>4</v>
      </c>
      <c r="Q192" s="88">
        <v>5</v>
      </c>
      <c r="R192" s="88">
        <v>5</v>
      </c>
      <c r="S192" s="88">
        <v>5</v>
      </c>
      <c r="T192" s="88">
        <v>4</v>
      </c>
      <c r="U192" s="88">
        <v>5</v>
      </c>
      <c r="V192" s="88">
        <v>5</v>
      </c>
      <c r="W192" s="88">
        <v>4</v>
      </c>
      <c r="X192" s="88">
        <v>4</v>
      </c>
      <c r="Y192" s="88">
        <v>5</v>
      </c>
      <c r="Z192" s="88">
        <v>5</v>
      </c>
      <c r="AA192" s="88">
        <v>4</v>
      </c>
      <c r="AB192" s="88">
        <v>4</v>
      </c>
      <c r="AC192" s="88">
        <v>4</v>
      </c>
      <c r="AD192" s="88">
        <v>5</v>
      </c>
      <c r="AE192" s="88">
        <v>5</v>
      </c>
      <c r="AF192" s="88">
        <v>5</v>
      </c>
      <c r="AG192" s="88">
        <v>5</v>
      </c>
      <c r="AH192" s="88">
        <v>5</v>
      </c>
      <c r="AI192" s="88">
        <v>4</v>
      </c>
      <c r="AJ192" s="88">
        <v>5</v>
      </c>
      <c r="AK192" s="88">
        <v>5</v>
      </c>
      <c r="AL192" s="88">
        <v>5</v>
      </c>
      <c r="AM192" s="88">
        <v>5</v>
      </c>
      <c r="AN192" s="88">
        <v>5</v>
      </c>
      <c r="AO192" s="88">
        <v>5</v>
      </c>
      <c r="AP192" s="88">
        <v>5</v>
      </c>
      <c r="AQ192" s="88">
        <v>4</v>
      </c>
      <c r="AR192" s="88">
        <v>5</v>
      </c>
      <c r="AS192" s="88">
        <v>5</v>
      </c>
      <c r="AT192" s="88">
        <v>5</v>
      </c>
      <c r="AU192" s="88">
        <v>5</v>
      </c>
      <c r="AV192" s="88">
        <v>5</v>
      </c>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c r="EG192" s="89"/>
      <c r="EH192" s="89"/>
      <c r="EI192" s="89"/>
      <c r="EJ192" s="89"/>
      <c r="EK192" s="89"/>
      <c r="EL192" s="89"/>
      <c r="EM192" s="89"/>
      <c r="EN192" s="91">
        <f>SUM(C192:EM192)</f>
        <v>212</v>
      </c>
      <c r="EO192" s="91">
        <f t="shared" si="20"/>
        <v>5</v>
      </c>
    </row>
    <row r="193" spans="1:145" ht="12" thickBot="1" x14ac:dyDescent="0.25">
      <c r="A193" s="87" t="s">
        <v>864</v>
      </c>
      <c r="B193" s="151" t="s">
        <v>865</v>
      </c>
      <c r="C193" s="93">
        <v>293</v>
      </c>
      <c r="D193" s="93">
        <v>291</v>
      </c>
      <c r="E193" s="93">
        <v>305</v>
      </c>
      <c r="F193" s="93">
        <v>232</v>
      </c>
      <c r="G193" s="93">
        <v>358</v>
      </c>
      <c r="H193" s="93">
        <v>307</v>
      </c>
      <c r="I193" s="93">
        <v>359</v>
      </c>
      <c r="J193" s="93">
        <v>296</v>
      </c>
      <c r="K193" s="93">
        <v>238</v>
      </c>
      <c r="L193" s="93">
        <v>239</v>
      </c>
      <c r="M193" s="93">
        <v>252</v>
      </c>
      <c r="N193" s="93">
        <v>260</v>
      </c>
      <c r="O193" s="93">
        <v>263</v>
      </c>
      <c r="P193" s="93">
        <v>264</v>
      </c>
      <c r="Q193" s="93">
        <v>267</v>
      </c>
      <c r="R193" s="93">
        <v>339</v>
      </c>
      <c r="S193" s="93">
        <v>340</v>
      </c>
      <c r="T193" s="93">
        <v>341</v>
      </c>
      <c r="U193" s="93">
        <v>343</v>
      </c>
      <c r="V193" s="93">
        <v>415</v>
      </c>
      <c r="W193" s="93">
        <v>246</v>
      </c>
      <c r="X193" s="93">
        <v>233</v>
      </c>
      <c r="Y193" s="93">
        <v>266</v>
      </c>
      <c r="Z193" s="93">
        <v>284</v>
      </c>
      <c r="AA193" s="93">
        <v>240</v>
      </c>
      <c r="AB193" s="93">
        <v>296</v>
      </c>
      <c r="AC193" s="93">
        <v>238</v>
      </c>
      <c r="AD193" s="93">
        <v>239</v>
      </c>
      <c r="AE193" s="93">
        <v>252</v>
      </c>
      <c r="AF193" s="93">
        <v>260</v>
      </c>
      <c r="AG193" s="93">
        <v>263</v>
      </c>
      <c r="AH193" s="93">
        <v>264</v>
      </c>
      <c r="AI193" s="93">
        <v>267</v>
      </c>
      <c r="AJ193" s="93">
        <v>339</v>
      </c>
      <c r="AK193" s="93">
        <v>340</v>
      </c>
      <c r="AL193" s="93">
        <v>341</v>
      </c>
      <c r="AM193" s="93">
        <v>343</v>
      </c>
      <c r="AN193" s="93">
        <v>415</v>
      </c>
      <c r="AO193" s="93">
        <v>251</v>
      </c>
      <c r="AP193" s="93">
        <v>237</v>
      </c>
      <c r="AQ193" s="93">
        <v>249</v>
      </c>
      <c r="AR193" s="93">
        <v>248</v>
      </c>
      <c r="AS193" s="93">
        <v>254</v>
      </c>
      <c r="AT193" s="93">
        <v>266</v>
      </c>
      <c r="AU193" s="93">
        <v>53</v>
      </c>
      <c r="AV193" s="93">
        <v>279</v>
      </c>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c r="DP193" s="96"/>
      <c r="DQ193" s="96"/>
      <c r="DR193" s="96"/>
      <c r="DS193" s="96"/>
      <c r="DT193" s="96"/>
      <c r="DU193" s="96"/>
      <c r="DV193" s="96"/>
      <c r="DW193" s="96"/>
      <c r="DX193" s="96"/>
      <c r="DY193" s="96"/>
      <c r="DZ193" s="96"/>
      <c r="EA193" s="96"/>
      <c r="EB193" s="96"/>
      <c r="EC193" s="96"/>
      <c r="ED193" s="96"/>
      <c r="EE193" s="96"/>
      <c r="EF193" s="96"/>
      <c r="EG193" s="96"/>
      <c r="EH193" s="96"/>
      <c r="EI193" s="96"/>
      <c r="EJ193" s="96"/>
      <c r="EK193" s="96"/>
      <c r="EL193" s="96"/>
      <c r="EM193" s="96"/>
      <c r="EN193" s="90" t="s">
        <v>753</v>
      </c>
      <c r="EO193" s="90" t="s">
        <v>814</v>
      </c>
    </row>
    <row r="194" spans="1:145" ht="12" thickBot="1" x14ac:dyDescent="0.25">
      <c r="A194" s="87" t="s">
        <v>815</v>
      </c>
      <c r="B194" s="151"/>
      <c r="C194" s="93">
        <v>5</v>
      </c>
      <c r="D194" s="93">
        <v>5</v>
      </c>
      <c r="E194" s="93">
        <v>5</v>
      </c>
      <c r="F194" s="93">
        <v>5</v>
      </c>
      <c r="G194" s="93">
        <v>4</v>
      </c>
      <c r="H194" s="93">
        <v>5</v>
      </c>
      <c r="I194" s="93">
        <v>5</v>
      </c>
      <c r="J194" s="93">
        <v>5</v>
      </c>
      <c r="K194" s="93">
        <v>5</v>
      </c>
      <c r="L194" s="93">
        <v>5</v>
      </c>
      <c r="M194" s="93">
        <v>4</v>
      </c>
      <c r="N194" s="93">
        <v>5</v>
      </c>
      <c r="O194" s="93">
        <v>5</v>
      </c>
      <c r="P194" s="93">
        <v>5</v>
      </c>
      <c r="Q194" s="93">
        <v>5</v>
      </c>
      <c r="R194" s="93">
        <v>5</v>
      </c>
      <c r="S194" s="93">
        <v>5</v>
      </c>
      <c r="T194" s="93">
        <v>5</v>
      </c>
      <c r="U194" s="93">
        <v>5</v>
      </c>
      <c r="V194" s="93">
        <v>5</v>
      </c>
      <c r="W194" s="93">
        <v>5</v>
      </c>
      <c r="X194" s="93">
        <v>5</v>
      </c>
      <c r="Y194" s="93">
        <v>5</v>
      </c>
      <c r="Z194" s="93">
        <v>5</v>
      </c>
      <c r="AA194" s="93">
        <v>4</v>
      </c>
      <c r="AB194" s="93">
        <v>4</v>
      </c>
      <c r="AC194" s="93">
        <v>5</v>
      </c>
      <c r="AD194" s="93">
        <v>5</v>
      </c>
      <c r="AE194" s="93">
        <v>4</v>
      </c>
      <c r="AF194" s="93">
        <v>5</v>
      </c>
      <c r="AG194" s="93">
        <v>5</v>
      </c>
      <c r="AH194" s="93">
        <v>5</v>
      </c>
      <c r="AI194" s="93">
        <v>5</v>
      </c>
      <c r="AJ194" s="93">
        <v>5</v>
      </c>
      <c r="AK194" s="93">
        <v>5</v>
      </c>
      <c r="AL194" s="93">
        <v>5</v>
      </c>
      <c r="AM194" s="93">
        <v>5</v>
      </c>
      <c r="AN194" s="93">
        <v>5</v>
      </c>
      <c r="AO194" s="93">
        <v>5</v>
      </c>
      <c r="AP194" s="93">
        <v>5</v>
      </c>
      <c r="AQ194" s="93">
        <v>5</v>
      </c>
      <c r="AR194" s="93">
        <v>5</v>
      </c>
      <c r="AS194" s="93">
        <v>5</v>
      </c>
      <c r="AT194" s="93">
        <v>5</v>
      </c>
      <c r="AU194" s="93">
        <v>5</v>
      </c>
      <c r="AV194" s="93">
        <v>5</v>
      </c>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c r="DP194" s="96"/>
      <c r="DQ194" s="96"/>
      <c r="DR194" s="96"/>
      <c r="DS194" s="96"/>
      <c r="DT194" s="96"/>
      <c r="DU194" s="96"/>
      <c r="DV194" s="96"/>
      <c r="DW194" s="96"/>
      <c r="DX194" s="96"/>
      <c r="DY194" s="96"/>
      <c r="DZ194" s="96"/>
      <c r="EA194" s="96"/>
      <c r="EB194" s="96"/>
      <c r="EC194" s="96"/>
      <c r="ED194" s="96"/>
      <c r="EE194" s="96"/>
      <c r="EF194" s="96"/>
      <c r="EG194" s="96"/>
      <c r="EH194" s="96"/>
      <c r="EI194" s="96"/>
      <c r="EJ194" s="96"/>
      <c r="EK194" s="96"/>
      <c r="EL194" s="96"/>
      <c r="EM194" s="96"/>
      <c r="EN194" s="91">
        <f>SUM(C194:EM194)</f>
        <v>225</v>
      </c>
      <c r="EO194" s="91">
        <f>ROUNDUP(EN194/46,0)</f>
        <v>5</v>
      </c>
    </row>
    <row r="195" spans="1:145" ht="12" thickBot="1" x14ac:dyDescent="0.25">
      <c r="A195" s="87" t="s">
        <v>816</v>
      </c>
      <c r="B195" s="151"/>
      <c r="C195" s="93">
        <v>5</v>
      </c>
      <c r="D195" s="93">
        <v>5</v>
      </c>
      <c r="E195" s="93">
        <v>4</v>
      </c>
      <c r="F195" s="93">
        <v>5</v>
      </c>
      <c r="G195" s="93">
        <v>5</v>
      </c>
      <c r="H195" s="93">
        <v>5</v>
      </c>
      <c r="I195" s="93">
        <v>5</v>
      </c>
      <c r="J195" s="93">
        <v>5</v>
      </c>
      <c r="K195" s="93">
        <v>5</v>
      </c>
      <c r="L195" s="93">
        <v>5</v>
      </c>
      <c r="M195" s="93">
        <v>4</v>
      </c>
      <c r="N195" s="93">
        <v>5</v>
      </c>
      <c r="O195" s="93">
        <v>5</v>
      </c>
      <c r="P195" s="93">
        <v>5</v>
      </c>
      <c r="Q195" s="93">
        <v>4</v>
      </c>
      <c r="R195" s="93">
        <v>5</v>
      </c>
      <c r="S195" s="93">
        <v>4</v>
      </c>
      <c r="T195" s="93">
        <v>5</v>
      </c>
      <c r="U195" s="93">
        <v>5</v>
      </c>
      <c r="V195" s="93">
        <v>5</v>
      </c>
      <c r="W195" s="93">
        <v>5</v>
      </c>
      <c r="X195" s="93">
        <v>4</v>
      </c>
      <c r="Y195" s="93">
        <v>5</v>
      </c>
      <c r="Z195" s="93">
        <v>5</v>
      </c>
      <c r="AA195" s="93">
        <v>5</v>
      </c>
      <c r="AB195" s="93">
        <v>5</v>
      </c>
      <c r="AC195" s="93">
        <v>4</v>
      </c>
      <c r="AD195" s="93">
        <v>5</v>
      </c>
      <c r="AE195" s="93">
        <v>4</v>
      </c>
      <c r="AF195" s="93">
        <v>5</v>
      </c>
      <c r="AG195" s="93">
        <v>5</v>
      </c>
      <c r="AH195" s="93">
        <v>5</v>
      </c>
      <c r="AI195" s="93">
        <v>4</v>
      </c>
      <c r="AJ195" s="93">
        <v>4</v>
      </c>
      <c r="AK195" s="93">
        <v>5</v>
      </c>
      <c r="AL195" s="93">
        <v>5</v>
      </c>
      <c r="AM195" s="93">
        <v>5</v>
      </c>
      <c r="AN195" s="93">
        <v>5</v>
      </c>
      <c r="AO195" s="93">
        <v>4</v>
      </c>
      <c r="AP195" s="93">
        <v>5</v>
      </c>
      <c r="AQ195" s="93">
        <v>5</v>
      </c>
      <c r="AR195" s="93">
        <v>5</v>
      </c>
      <c r="AS195" s="93">
        <v>4</v>
      </c>
      <c r="AT195" s="93">
        <v>5</v>
      </c>
      <c r="AU195" s="93">
        <v>4</v>
      </c>
      <c r="AV195" s="93">
        <v>5</v>
      </c>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V195" s="96"/>
      <c r="DW195" s="96"/>
      <c r="DX195" s="96"/>
      <c r="DY195" s="96"/>
      <c r="DZ195" s="96"/>
      <c r="EA195" s="96"/>
      <c r="EB195" s="96"/>
      <c r="EC195" s="96"/>
      <c r="ED195" s="96"/>
      <c r="EE195" s="96"/>
      <c r="EF195" s="96"/>
      <c r="EG195" s="96"/>
      <c r="EH195" s="96"/>
      <c r="EI195" s="96"/>
      <c r="EJ195" s="96"/>
      <c r="EK195" s="96"/>
      <c r="EL195" s="96"/>
      <c r="EM195" s="96"/>
      <c r="EN195" s="91">
        <f>SUM(C195:EM195)</f>
        <v>218</v>
      </c>
      <c r="EO195" s="91">
        <f t="shared" ref="EO195:EO201" si="21">ROUNDUP(EN195/46,0)</f>
        <v>5</v>
      </c>
    </row>
    <row r="196" spans="1:145" ht="12" thickBot="1" x14ac:dyDescent="0.25">
      <c r="A196" s="87" t="s">
        <v>817</v>
      </c>
      <c r="B196" s="151"/>
      <c r="C196" s="93">
        <v>5</v>
      </c>
      <c r="D196" s="93">
        <v>5</v>
      </c>
      <c r="E196" s="93">
        <v>4</v>
      </c>
      <c r="F196" s="93">
        <v>5</v>
      </c>
      <c r="G196" s="93">
        <v>5</v>
      </c>
      <c r="H196" s="93">
        <v>5</v>
      </c>
      <c r="I196" s="93">
        <v>5</v>
      </c>
      <c r="J196" s="93">
        <v>5</v>
      </c>
      <c r="K196" s="93">
        <v>4</v>
      </c>
      <c r="L196" s="93">
        <v>5</v>
      </c>
      <c r="M196" s="93">
        <v>3</v>
      </c>
      <c r="N196" s="93">
        <v>5</v>
      </c>
      <c r="O196" s="93">
        <v>5</v>
      </c>
      <c r="P196" s="93">
        <v>5</v>
      </c>
      <c r="Q196" s="93">
        <v>5</v>
      </c>
      <c r="R196" s="93">
        <v>5</v>
      </c>
      <c r="S196" s="93">
        <v>4</v>
      </c>
      <c r="T196" s="93">
        <v>5</v>
      </c>
      <c r="U196" s="93">
        <v>5</v>
      </c>
      <c r="V196" s="93">
        <v>5</v>
      </c>
      <c r="W196" s="93">
        <v>5</v>
      </c>
      <c r="X196" s="93">
        <v>4</v>
      </c>
      <c r="Y196" s="93">
        <v>5</v>
      </c>
      <c r="Z196" s="93">
        <v>5</v>
      </c>
      <c r="AA196" s="93">
        <v>5</v>
      </c>
      <c r="AB196" s="93">
        <v>5</v>
      </c>
      <c r="AC196" s="93">
        <v>4</v>
      </c>
      <c r="AD196" s="93">
        <v>5</v>
      </c>
      <c r="AE196" s="93">
        <v>4</v>
      </c>
      <c r="AF196" s="93">
        <v>5</v>
      </c>
      <c r="AG196" s="93">
        <v>5</v>
      </c>
      <c r="AH196" s="93">
        <v>5</v>
      </c>
      <c r="AI196" s="93">
        <v>4</v>
      </c>
      <c r="AJ196" s="93">
        <v>4</v>
      </c>
      <c r="AK196" s="93">
        <v>5</v>
      </c>
      <c r="AL196" s="93">
        <v>5</v>
      </c>
      <c r="AM196" s="93">
        <v>5</v>
      </c>
      <c r="AN196" s="93">
        <v>5</v>
      </c>
      <c r="AO196" s="93">
        <v>4</v>
      </c>
      <c r="AP196" s="93">
        <v>5</v>
      </c>
      <c r="AQ196" s="93">
        <v>5</v>
      </c>
      <c r="AR196" s="93">
        <v>5</v>
      </c>
      <c r="AS196" s="93">
        <v>4</v>
      </c>
      <c r="AT196" s="93">
        <v>5</v>
      </c>
      <c r="AU196" s="93">
        <v>5</v>
      </c>
      <c r="AV196" s="93">
        <v>5</v>
      </c>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c r="DP196" s="96"/>
      <c r="DQ196" s="96"/>
      <c r="DR196" s="96"/>
      <c r="DS196" s="96"/>
      <c r="DT196" s="96"/>
      <c r="DU196" s="96"/>
      <c r="DV196" s="96"/>
      <c r="DW196" s="96"/>
      <c r="DX196" s="96"/>
      <c r="DY196" s="96"/>
      <c r="DZ196" s="96"/>
      <c r="EA196" s="96"/>
      <c r="EB196" s="96"/>
      <c r="EC196" s="96"/>
      <c r="ED196" s="96"/>
      <c r="EE196" s="96"/>
      <c r="EF196" s="96"/>
      <c r="EG196" s="96"/>
      <c r="EH196" s="96"/>
      <c r="EI196" s="96"/>
      <c r="EJ196" s="96"/>
      <c r="EK196" s="96"/>
      <c r="EL196" s="96"/>
      <c r="EM196" s="96"/>
      <c r="EN196" s="91">
        <f>SUM(C196:EM196)</f>
        <v>218</v>
      </c>
      <c r="EO196" s="91">
        <f t="shared" si="21"/>
        <v>5</v>
      </c>
    </row>
    <row r="197" spans="1:145" ht="12" thickBot="1" x14ac:dyDescent="0.25">
      <c r="A197" s="87" t="s">
        <v>818</v>
      </c>
      <c r="B197" s="151"/>
      <c r="C197" s="93">
        <v>5</v>
      </c>
      <c r="D197" s="93">
        <v>5</v>
      </c>
      <c r="E197" s="93">
        <v>4</v>
      </c>
      <c r="F197" s="93">
        <v>5</v>
      </c>
      <c r="G197" s="93">
        <v>4</v>
      </c>
      <c r="H197" s="93">
        <v>5</v>
      </c>
      <c r="I197" s="93">
        <v>5</v>
      </c>
      <c r="J197" s="93">
        <v>5</v>
      </c>
      <c r="K197" s="93">
        <v>4</v>
      </c>
      <c r="L197" s="93">
        <v>5</v>
      </c>
      <c r="M197" s="93">
        <v>4</v>
      </c>
      <c r="N197" s="93">
        <v>5</v>
      </c>
      <c r="O197" s="93">
        <v>5</v>
      </c>
      <c r="P197" s="93">
        <v>5</v>
      </c>
      <c r="Q197" s="93">
        <v>4</v>
      </c>
      <c r="R197" s="93">
        <v>4</v>
      </c>
      <c r="S197" s="93">
        <v>5</v>
      </c>
      <c r="T197" s="93">
        <v>5</v>
      </c>
      <c r="U197" s="93">
        <v>5</v>
      </c>
      <c r="V197" s="93">
        <v>5</v>
      </c>
      <c r="W197" s="93">
        <v>5</v>
      </c>
      <c r="X197" s="93">
        <v>3</v>
      </c>
      <c r="Y197" s="93">
        <v>4</v>
      </c>
      <c r="Z197" s="93">
        <v>5</v>
      </c>
      <c r="AA197" s="93">
        <v>5</v>
      </c>
      <c r="AB197" s="93">
        <v>4</v>
      </c>
      <c r="AC197" s="93">
        <v>4</v>
      </c>
      <c r="AD197" s="93">
        <v>5</v>
      </c>
      <c r="AE197" s="93">
        <v>4</v>
      </c>
      <c r="AF197" s="93">
        <v>5</v>
      </c>
      <c r="AG197" s="93">
        <v>5</v>
      </c>
      <c r="AH197" s="93">
        <v>5</v>
      </c>
      <c r="AI197" s="93">
        <v>5</v>
      </c>
      <c r="AJ197" s="93">
        <v>5</v>
      </c>
      <c r="AK197" s="93">
        <v>4</v>
      </c>
      <c r="AL197" s="93">
        <v>5</v>
      </c>
      <c r="AM197" s="93">
        <v>5</v>
      </c>
      <c r="AN197" s="93">
        <v>5</v>
      </c>
      <c r="AO197" s="93">
        <v>5</v>
      </c>
      <c r="AP197" s="93">
        <v>5</v>
      </c>
      <c r="AQ197" s="93">
        <v>5</v>
      </c>
      <c r="AR197" s="93">
        <v>5</v>
      </c>
      <c r="AS197" s="93">
        <v>3</v>
      </c>
      <c r="AT197" s="93">
        <v>4</v>
      </c>
      <c r="AU197" s="93">
        <v>5</v>
      </c>
      <c r="AV197" s="93">
        <v>5</v>
      </c>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c r="DP197" s="96"/>
      <c r="DQ197" s="96"/>
      <c r="DR197" s="96"/>
      <c r="DS197" s="96"/>
      <c r="DT197" s="96"/>
      <c r="DU197" s="96"/>
      <c r="DV197" s="96"/>
      <c r="DW197" s="96"/>
      <c r="DX197" s="96"/>
      <c r="DY197" s="96"/>
      <c r="DZ197" s="96"/>
      <c r="EA197" s="96"/>
      <c r="EB197" s="96"/>
      <c r="EC197" s="96"/>
      <c r="ED197" s="96"/>
      <c r="EE197" s="96"/>
      <c r="EF197" s="96"/>
      <c r="EG197" s="96"/>
      <c r="EH197" s="96"/>
      <c r="EI197" s="96"/>
      <c r="EJ197" s="96"/>
      <c r="EK197" s="96"/>
      <c r="EL197" s="96"/>
      <c r="EM197" s="96"/>
      <c r="EN197" s="91">
        <f>SUM(C197:EM197)</f>
        <v>214</v>
      </c>
      <c r="EO197" s="91">
        <f t="shared" si="21"/>
        <v>5</v>
      </c>
    </row>
    <row r="198" spans="1:145" ht="12" thickBot="1" x14ac:dyDescent="0.25">
      <c r="A198" s="87" t="s">
        <v>819</v>
      </c>
      <c r="B198" s="151"/>
      <c r="C198" s="93">
        <v>3</v>
      </c>
      <c r="D198" s="93">
        <v>5</v>
      </c>
      <c r="E198" s="93">
        <v>4</v>
      </c>
      <c r="F198" s="93">
        <v>4</v>
      </c>
      <c r="G198" s="93">
        <v>5</v>
      </c>
      <c r="H198" s="93">
        <v>5</v>
      </c>
      <c r="I198" s="93">
        <v>5</v>
      </c>
      <c r="J198" s="93">
        <v>3</v>
      </c>
      <c r="K198" s="93">
        <v>4</v>
      </c>
      <c r="L198" s="93">
        <v>5</v>
      </c>
      <c r="M198" s="93">
        <v>4</v>
      </c>
      <c r="N198" s="93">
        <v>5</v>
      </c>
      <c r="O198" s="93">
        <v>5</v>
      </c>
      <c r="P198" s="93">
        <v>5</v>
      </c>
      <c r="Q198" s="93">
        <v>4</v>
      </c>
      <c r="R198" s="93">
        <v>4</v>
      </c>
      <c r="S198" s="93">
        <v>5</v>
      </c>
      <c r="T198" s="93">
        <v>5</v>
      </c>
      <c r="U198" s="93">
        <v>5</v>
      </c>
      <c r="V198" s="93">
        <v>5</v>
      </c>
      <c r="W198" s="93">
        <v>5</v>
      </c>
      <c r="X198" s="93">
        <v>4</v>
      </c>
      <c r="Y198" s="93">
        <v>3</v>
      </c>
      <c r="Z198" s="93">
        <v>5</v>
      </c>
      <c r="AA198" s="93">
        <v>5</v>
      </c>
      <c r="AB198" s="93">
        <v>3</v>
      </c>
      <c r="AC198" s="93">
        <v>5</v>
      </c>
      <c r="AD198" s="93">
        <v>5</v>
      </c>
      <c r="AE198" s="93">
        <v>4</v>
      </c>
      <c r="AF198" s="93">
        <v>5</v>
      </c>
      <c r="AG198" s="93">
        <v>5</v>
      </c>
      <c r="AH198" s="93">
        <v>5</v>
      </c>
      <c r="AI198" s="93">
        <v>4</v>
      </c>
      <c r="AJ198" s="93">
        <v>5</v>
      </c>
      <c r="AK198" s="93">
        <v>5</v>
      </c>
      <c r="AL198" s="93">
        <v>5</v>
      </c>
      <c r="AM198" s="93">
        <v>5</v>
      </c>
      <c r="AN198" s="93">
        <v>5</v>
      </c>
      <c r="AO198" s="93">
        <v>4</v>
      </c>
      <c r="AP198" s="93">
        <v>5</v>
      </c>
      <c r="AQ198" s="93">
        <v>4</v>
      </c>
      <c r="AR198" s="93">
        <v>5</v>
      </c>
      <c r="AS198" s="93">
        <v>5</v>
      </c>
      <c r="AT198" s="93">
        <v>3</v>
      </c>
      <c r="AU198" s="93">
        <v>5</v>
      </c>
      <c r="AV198" s="93">
        <v>5</v>
      </c>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6"/>
      <c r="DH198" s="96"/>
      <c r="DI198" s="96"/>
      <c r="DJ198" s="96"/>
      <c r="DK198" s="96"/>
      <c r="DL198" s="96"/>
      <c r="DM198" s="96"/>
      <c r="DN198" s="96"/>
      <c r="DO198" s="96"/>
      <c r="DP198" s="96"/>
      <c r="DQ198" s="96"/>
      <c r="DR198" s="96"/>
      <c r="DS198" s="96"/>
      <c r="DT198" s="96"/>
      <c r="DU198" s="96"/>
      <c r="DV198" s="96"/>
      <c r="DW198" s="96"/>
      <c r="DX198" s="96"/>
      <c r="DY198" s="96"/>
      <c r="DZ198" s="96"/>
      <c r="EA198" s="96"/>
      <c r="EB198" s="96"/>
      <c r="EC198" s="96"/>
      <c r="ED198" s="96"/>
      <c r="EE198" s="96"/>
      <c r="EF198" s="96"/>
      <c r="EG198" s="96"/>
      <c r="EH198" s="96"/>
      <c r="EI198" s="96"/>
      <c r="EJ198" s="96"/>
      <c r="EK198" s="96"/>
      <c r="EL198" s="96"/>
      <c r="EM198" s="96"/>
      <c r="EN198" s="91">
        <f>SUM(C198:EM198)</f>
        <v>209</v>
      </c>
      <c r="EO198" s="91">
        <f t="shared" si="21"/>
        <v>5</v>
      </c>
    </row>
    <row r="199" spans="1:145" ht="19.5" thickBot="1" x14ac:dyDescent="0.25">
      <c r="A199" s="87" t="s">
        <v>820</v>
      </c>
      <c r="B199" s="151"/>
      <c r="C199" s="93" t="s">
        <v>821</v>
      </c>
      <c r="D199" s="93" t="s">
        <v>821</v>
      </c>
      <c r="E199" s="93" t="s">
        <v>821</v>
      </c>
      <c r="F199" s="93" t="s">
        <v>822</v>
      </c>
      <c r="G199" s="93" t="s">
        <v>821</v>
      </c>
      <c r="H199" s="93" t="s">
        <v>822</v>
      </c>
      <c r="I199" s="93" t="s">
        <v>821</v>
      </c>
      <c r="J199" s="93" t="s">
        <v>821</v>
      </c>
      <c r="K199" s="93" t="s">
        <v>821</v>
      </c>
      <c r="L199" s="93" t="s">
        <v>821</v>
      </c>
      <c r="M199" s="93" t="s">
        <v>821</v>
      </c>
      <c r="N199" s="93" t="s">
        <v>821</v>
      </c>
      <c r="O199" s="93" t="s">
        <v>821</v>
      </c>
      <c r="P199" s="93" t="s">
        <v>821</v>
      </c>
      <c r="Q199" s="93" t="s">
        <v>821</v>
      </c>
      <c r="R199" s="93" t="s">
        <v>821</v>
      </c>
      <c r="S199" s="93" t="s">
        <v>821</v>
      </c>
      <c r="T199" s="93" t="s">
        <v>821</v>
      </c>
      <c r="U199" s="93" t="s">
        <v>821</v>
      </c>
      <c r="V199" s="93" t="s">
        <v>821</v>
      </c>
      <c r="W199" s="93" t="s">
        <v>821</v>
      </c>
      <c r="X199" s="93" t="s">
        <v>821</v>
      </c>
      <c r="Y199" s="93" t="s">
        <v>821</v>
      </c>
      <c r="Z199" s="93" t="s">
        <v>821</v>
      </c>
      <c r="AA199" s="93" t="s">
        <v>821</v>
      </c>
      <c r="AB199" s="93" t="s">
        <v>821</v>
      </c>
      <c r="AC199" s="93" t="s">
        <v>821</v>
      </c>
      <c r="AD199" s="93" t="s">
        <v>821</v>
      </c>
      <c r="AE199" s="93" t="s">
        <v>821</v>
      </c>
      <c r="AF199" s="93" t="s">
        <v>821</v>
      </c>
      <c r="AG199" s="93" t="s">
        <v>821</v>
      </c>
      <c r="AH199" s="93" t="s">
        <v>821</v>
      </c>
      <c r="AI199" s="93" t="s">
        <v>821</v>
      </c>
      <c r="AJ199" s="93" t="s">
        <v>821</v>
      </c>
      <c r="AK199" s="93" t="s">
        <v>821</v>
      </c>
      <c r="AL199" s="93" t="s">
        <v>821</v>
      </c>
      <c r="AM199" s="93" t="s">
        <v>821</v>
      </c>
      <c r="AN199" s="93" t="s">
        <v>821</v>
      </c>
      <c r="AO199" s="93" t="s">
        <v>821</v>
      </c>
      <c r="AP199" s="93" t="s">
        <v>821</v>
      </c>
      <c r="AQ199" s="93" t="s">
        <v>821</v>
      </c>
      <c r="AR199" s="93" t="s">
        <v>821</v>
      </c>
      <c r="AS199" s="93" t="s">
        <v>821</v>
      </c>
      <c r="AT199" s="93" t="s">
        <v>821</v>
      </c>
      <c r="AU199" s="93" t="s">
        <v>821</v>
      </c>
      <c r="AV199" s="93" t="s">
        <v>821</v>
      </c>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c r="DP199" s="96"/>
      <c r="DQ199" s="96"/>
      <c r="DR199" s="96"/>
      <c r="DS199" s="96"/>
      <c r="DT199" s="96"/>
      <c r="DU199" s="96"/>
      <c r="DV199" s="96"/>
      <c r="DW199" s="96"/>
      <c r="DX199" s="96"/>
      <c r="DY199" s="96"/>
      <c r="DZ199" s="96"/>
      <c r="EA199" s="96"/>
      <c r="EB199" s="96"/>
      <c r="EC199" s="96"/>
      <c r="ED199" s="96"/>
      <c r="EE199" s="96"/>
      <c r="EF199" s="96"/>
      <c r="EG199" s="96"/>
      <c r="EH199" s="96"/>
      <c r="EI199" s="96"/>
      <c r="EJ199" s="96"/>
      <c r="EK199" s="96"/>
      <c r="EL199" s="96"/>
      <c r="EM199" s="96"/>
      <c r="EN199" s="91" t="s">
        <v>821</v>
      </c>
      <c r="EO199" s="91" t="s">
        <v>821</v>
      </c>
    </row>
    <row r="200" spans="1:145" ht="19.5" thickBot="1" x14ac:dyDescent="0.25">
      <c r="A200" s="87" t="s">
        <v>823</v>
      </c>
      <c r="B200" s="151"/>
      <c r="C200" s="93" t="s">
        <v>821</v>
      </c>
      <c r="D200" s="93" t="s">
        <v>821</v>
      </c>
      <c r="E200" s="93" t="s">
        <v>821</v>
      </c>
      <c r="F200" s="93" t="s">
        <v>821</v>
      </c>
      <c r="G200" s="93" t="s">
        <v>821</v>
      </c>
      <c r="H200" s="93" t="s">
        <v>822</v>
      </c>
      <c r="I200" s="93" t="s">
        <v>821</v>
      </c>
      <c r="J200" s="93" t="s">
        <v>821</v>
      </c>
      <c r="K200" s="93" t="s">
        <v>821</v>
      </c>
      <c r="L200" s="93" t="s">
        <v>821</v>
      </c>
      <c r="M200" s="93" t="s">
        <v>821</v>
      </c>
      <c r="N200" s="93" t="s">
        <v>821</v>
      </c>
      <c r="O200" s="93" t="s">
        <v>821</v>
      </c>
      <c r="P200" s="93" t="s">
        <v>821</v>
      </c>
      <c r="Q200" s="93" t="s">
        <v>821</v>
      </c>
      <c r="R200" s="93" t="s">
        <v>821</v>
      </c>
      <c r="S200" s="93" t="s">
        <v>821</v>
      </c>
      <c r="T200" s="93" t="s">
        <v>821</v>
      </c>
      <c r="U200" s="93" t="s">
        <v>821</v>
      </c>
      <c r="V200" s="93" t="s">
        <v>821</v>
      </c>
      <c r="W200" s="93" t="s">
        <v>821</v>
      </c>
      <c r="X200" s="93" t="s">
        <v>821</v>
      </c>
      <c r="Y200" s="93" t="s">
        <v>821</v>
      </c>
      <c r="Z200" s="93" t="s">
        <v>821</v>
      </c>
      <c r="AA200" s="93" t="s">
        <v>822</v>
      </c>
      <c r="AB200" s="93" t="s">
        <v>821</v>
      </c>
      <c r="AC200" s="93" t="s">
        <v>821</v>
      </c>
      <c r="AD200" s="93" t="s">
        <v>821</v>
      </c>
      <c r="AE200" s="93" t="s">
        <v>821</v>
      </c>
      <c r="AF200" s="93" t="s">
        <v>821</v>
      </c>
      <c r="AG200" s="93" t="s">
        <v>821</v>
      </c>
      <c r="AH200" s="93" t="s">
        <v>821</v>
      </c>
      <c r="AI200" s="93" t="s">
        <v>821</v>
      </c>
      <c r="AJ200" s="93" t="s">
        <v>821</v>
      </c>
      <c r="AK200" s="93" t="s">
        <v>821</v>
      </c>
      <c r="AL200" s="93" t="s">
        <v>821</v>
      </c>
      <c r="AM200" s="93" t="s">
        <v>821</v>
      </c>
      <c r="AN200" s="93" t="s">
        <v>821</v>
      </c>
      <c r="AO200" s="93" t="s">
        <v>821</v>
      </c>
      <c r="AP200" s="93" t="s">
        <v>821</v>
      </c>
      <c r="AQ200" s="93" t="s">
        <v>821</v>
      </c>
      <c r="AR200" s="93" t="s">
        <v>821</v>
      </c>
      <c r="AS200" s="93" t="s">
        <v>821</v>
      </c>
      <c r="AT200" s="93" t="s">
        <v>821</v>
      </c>
      <c r="AU200" s="93" t="s">
        <v>821</v>
      </c>
      <c r="AV200" s="93" t="s">
        <v>821</v>
      </c>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96"/>
      <c r="CS200" s="96"/>
      <c r="CT200" s="96"/>
      <c r="CU200" s="96"/>
      <c r="CV200" s="96"/>
      <c r="CW200" s="96"/>
      <c r="CX200" s="96"/>
      <c r="CY200" s="96"/>
      <c r="CZ200" s="96"/>
      <c r="DA200" s="96"/>
      <c r="DB200" s="96"/>
      <c r="DC200" s="96"/>
      <c r="DD200" s="96"/>
      <c r="DE200" s="96"/>
      <c r="DF200" s="96"/>
      <c r="DG200" s="96"/>
      <c r="DH200" s="96"/>
      <c r="DI200" s="96"/>
      <c r="DJ200" s="96"/>
      <c r="DK200" s="96"/>
      <c r="DL200" s="96"/>
      <c r="DM200" s="96"/>
      <c r="DN200" s="96"/>
      <c r="DO200" s="96"/>
      <c r="DP200" s="96"/>
      <c r="DQ200" s="96"/>
      <c r="DR200" s="96"/>
      <c r="DS200" s="96"/>
      <c r="DT200" s="96"/>
      <c r="DU200" s="96"/>
      <c r="DV200" s="96"/>
      <c r="DW200" s="96"/>
      <c r="DX200" s="96"/>
      <c r="DY200" s="96"/>
      <c r="DZ200" s="96"/>
      <c r="EA200" s="96"/>
      <c r="EB200" s="96"/>
      <c r="EC200" s="96"/>
      <c r="ED200" s="96"/>
      <c r="EE200" s="96"/>
      <c r="EF200" s="96"/>
      <c r="EG200" s="96"/>
      <c r="EH200" s="96"/>
      <c r="EI200" s="96"/>
      <c r="EJ200" s="96"/>
      <c r="EK200" s="96"/>
      <c r="EL200" s="96"/>
      <c r="EM200" s="96"/>
      <c r="EN200" s="91" t="s">
        <v>821</v>
      </c>
      <c r="EO200" s="91" t="s">
        <v>821</v>
      </c>
    </row>
    <row r="201" spans="1:145" ht="12" thickBot="1" x14ac:dyDescent="0.25">
      <c r="A201" s="87" t="s">
        <v>801</v>
      </c>
      <c r="B201" s="151"/>
      <c r="C201" s="93">
        <v>4</v>
      </c>
      <c r="D201" s="93">
        <v>5</v>
      </c>
      <c r="E201" s="93">
        <v>4</v>
      </c>
      <c r="F201" s="93">
        <v>5</v>
      </c>
      <c r="G201" s="93">
        <v>5</v>
      </c>
      <c r="H201" s="93">
        <v>5</v>
      </c>
      <c r="I201" s="93">
        <v>5</v>
      </c>
      <c r="J201" s="93">
        <v>5</v>
      </c>
      <c r="K201" s="93">
        <v>4</v>
      </c>
      <c r="L201" s="93">
        <v>5</v>
      </c>
      <c r="M201" s="93">
        <v>4</v>
      </c>
      <c r="N201" s="93">
        <v>5</v>
      </c>
      <c r="O201" s="93">
        <v>5</v>
      </c>
      <c r="P201" s="93">
        <v>5</v>
      </c>
      <c r="Q201" s="93">
        <v>5</v>
      </c>
      <c r="R201" s="93">
        <v>5</v>
      </c>
      <c r="S201" s="93">
        <v>5</v>
      </c>
      <c r="T201" s="93">
        <v>5</v>
      </c>
      <c r="U201" s="93">
        <v>5</v>
      </c>
      <c r="V201" s="93">
        <v>5</v>
      </c>
      <c r="W201" s="93">
        <v>5</v>
      </c>
      <c r="X201" s="93">
        <v>4</v>
      </c>
      <c r="Y201" s="93">
        <v>4</v>
      </c>
      <c r="Z201" s="93">
        <v>5</v>
      </c>
      <c r="AA201" s="93">
        <v>5</v>
      </c>
      <c r="AB201" s="93">
        <v>5</v>
      </c>
      <c r="AC201" s="93">
        <v>5</v>
      </c>
      <c r="AD201" s="93">
        <v>5</v>
      </c>
      <c r="AE201" s="93">
        <v>4</v>
      </c>
      <c r="AF201" s="93">
        <v>5</v>
      </c>
      <c r="AG201" s="93">
        <v>5</v>
      </c>
      <c r="AH201" s="93">
        <v>5</v>
      </c>
      <c r="AI201" s="93">
        <v>5</v>
      </c>
      <c r="AJ201" s="93">
        <v>5</v>
      </c>
      <c r="AK201" s="93">
        <v>5</v>
      </c>
      <c r="AL201" s="93">
        <v>5</v>
      </c>
      <c r="AM201" s="93">
        <v>5</v>
      </c>
      <c r="AN201" s="93">
        <v>5</v>
      </c>
      <c r="AO201" s="93">
        <v>5</v>
      </c>
      <c r="AP201" s="93">
        <v>5</v>
      </c>
      <c r="AQ201" s="93">
        <v>5</v>
      </c>
      <c r="AR201" s="93">
        <v>5</v>
      </c>
      <c r="AS201" s="93">
        <v>4</v>
      </c>
      <c r="AT201" s="93">
        <v>3</v>
      </c>
      <c r="AU201" s="93">
        <v>4</v>
      </c>
      <c r="AV201" s="93">
        <v>5</v>
      </c>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c r="DP201" s="96"/>
      <c r="DQ201" s="96"/>
      <c r="DR201" s="96"/>
      <c r="DS201" s="96"/>
      <c r="DT201" s="96"/>
      <c r="DU201" s="96"/>
      <c r="DV201" s="96"/>
      <c r="DW201" s="96"/>
      <c r="DX201" s="96"/>
      <c r="DY201" s="96"/>
      <c r="DZ201" s="96"/>
      <c r="EA201" s="96"/>
      <c r="EB201" s="96"/>
      <c r="EC201" s="96"/>
      <c r="ED201" s="96"/>
      <c r="EE201" s="96"/>
      <c r="EF201" s="96"/>
      <c r="EG201" s="96"/>
      <c r="EH201" s="96"/>
      <c r="EI201" s="96"/>
      <c r="EJ201" s="96"/>
      <c r="EK201" s="96"/>
      <c r="EL201" s="96"/>
      <c r="EM201" s="96"/>
      <c r="EN201" s="91">
        <f>SUM(C201:EM201)</f>
        <v>219</v>
      </c>
      <c r="EO201" s="91">
        <f t="shared" si="21"/>
        <v>5</v>
      </c>
    </row>
    <row r="210" spans="1:18" ht="18.75" x14ac:dyDescent="0.3">
      <c r="A210" s="81" t="s">
        <v>748</v>
      </c>
      <c r="O210" s="101" t="s">
        <v>749</v>
      </c>
      <c r="P210" s="101"/>
      <c r="Q210" s="101"/>
      <c r="R210" s="102"/>
    </row>
    <row r="211" spans="1:18" x14ac:dyDescent="0.2">
      <c r="O211" s="101" t="s">
        <v>750</v>
      </c>
      <c r="P211" s="101"/>
      <c r="Q211" s="101"/>
      <c r="R211" s="101"/>
    </row>
  </sheetData>
  <mergeCells count="23">
    <mergeCell ref="B157:B165"/>
    <mergeCell ref="B166:B174"/>
    <mergeCell ref="B175:B183"/>
    <mergeCell ref="B184:B192"/>
    <mergeCell ref="B193:B201"/>
    <mergeCell ref="B148:B156"/>
    <mergeCell ref="B49:B57"/>
    <mergeCell ref="B58:B66"/>
    <mergeCell ref="B67:B75"/>
    <mergeCell ref="B76:B84"/>
    <mergeCell ref="B85:B93"/>
    <mergeCell ref="B94:B102"/>
    <mergeCell ref="B103:B111"/>
    <mergeCell ref="B112:B120"/>
    <mergeCell ref="B121:B129"/>
    <mergeCell ref="B130:B138"/>
    <mergeCell ref="B139:B147"/>
    <mergeCell ref="B40:B48"/>
    <mergeCell ref="A3:AF3"/>
    <mergeCell ref="B4:B12"/>
    <mergeCell ref="B13:B21"/>
    <mergeCell ref="B22:B30"/>
    <mergeCell ref="B31:B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workbookViewId="0">
      <selection activeCell="AH14" sqref="AH14"/>
    </sheetView>
  </sheetViews>
  <sheetFormatPr defaultRowHeight="11.25" x14ac:dyDescent="0.2"/>
  <cols>
    <col min="1" max="1" width="40.7109375" style="112" bestFit="1" customWidth="1"/>
    <col min="2" max="2" width="5.85546875" style="110" bestFit="1" customWidth="1"/>
    <col min="3" max="4" width="3.5703125" style="110" bestFit="1" customWidth="1"/>
    <col min="5" max="6" width="2.7109375" style="110" bestFit="1" customWidth="1"/>
    <col min="7" max="7" width="3.5703125" style="110" bestFit="1" customWidth="1"/>
    <col min="8" max="8" width="2.7109375" style="110" bestFit="1" customWidth="1"/>
    <col min="9" max="9" width="3.5703125" style="110" bestFit="1" customWidth="1"/>
    <col min="10" max="10" width="2.7109375" style="110" bestFit="1" customWidth="1"/>
    <col min="11" max="12" width="3.5703125" style="110" bestFit="1" customWidth="1"/>
    <col min="13" max="13" width="2.7109375" style="110" bestFit="1" customWidth="1"/>
    <col min="14" max="18" width="3.5703125" style="110" bestFit="1" customWidth="1"/>
    <col min="19" max="19" width="4" style="110" bestFit="1" customWidth="1"/>
    <col min="20" max="20" width="3.140625" style="110" bestFit="1" customWidth="1"/>
    <col min="21" max="23" width="3.5703125" style="110" bestFit="1" customWidth="1"/>
    <col min="24" max="24" width="5.85546875" style="110" bestFit="1" customWidth="1"/>
    <col min="25" max="25" width="3.28515625" style="86" bestFit="1" customWidth="1"/>
    <col min="26" max="26" width="9.28515625" style="110" bestFit="1" customWidth="1"/>
    <col min="27" max="16384" width="9.140625" style="110"/>
  </cols>
  <sheetData>
    <row r="1" spans="1:26" s="40" customFormat="1" ht="18.75" x14ac:dyDescent="0.3">
      <c r="A1" s="104" t="s">
        <v>866</v>
      </c>
      <c r="Y1" s="41"/>
    </row>
    <row r="3" spans="1:26" s="40" customFormat="1" ht="18.75" x14ac:dyDescent="0.3">
      <c r="A3" s="129" t="s">
        <v>867</v>
      </c>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5" spans="1:26" x14ac:dyDescent="0.2">
      <c r="A5" s="105" t="s">
        <v>868</v>
      </c>
      <c r="B5" s="106" t="s">
        <v>16</v>
      </c>
      <c r="C5" s="106" t="s">
        <v>20</v>
      </c>
      <c r="D5" s="106" t="s">
        <v>582</v>
      </c>
      <c r="E5" s="106" t="s">
        <v>28</v>
      </c>
      <c r="F5" s="106" t="s">
        <v>474</v>
      </c>
      <c r="G5" s="106" t="s">
        <v>11</v>
      </c>
      <c r="H5" s="106" t="s">
        <v>869</v>
      </c>
      <c r="I5" s="106" t="s">
        <v>870</v>
      </c>
      <c r="J5" s="106" t="s">
        <v>871</v>
      </c>
      <c r="K5" s="106" t="s">
        <v>872</v>
      </c>
      <c r="L5" s="106" t="s">
        <v>873</v>
      </c>
      <c r="M5" s="106" t="s">
        <v>874</v>
      </c>
      <c r="N5" s="106" t="s">
        <v>875</v>
      </c>
      <c r="O5" s="106" t="s">
        <v>876</v>
      </c>
      <c r="P5" s="106" t="s">
        <v>877</v>
      </c>
      <c r="Q5" s="106" t="s">
        <v>878</v>
      </c>
      <c r="R5" s="106" t="s">
        <v>879</v>
      </c>
      <c r="S5" s="106" t="s">
        <v>880</v>
      </c>
      <c r="T5" s="106" t="s">
        <v>881</v>
      </c>
      <c r="U5" s="106" t="s">
        <v>882</v>
      </c>
      <c r="V5" s="106" t="s">
        <v>883</v>
      </c>
      <c r="W5" s="106" t="s">
        <v>884</v>
      </c>
      <c r="X5" s="107" t="s">
        <v>885</v>
      </c>
      <c r="Y5" s="108" t="s">
        <v>814</v>
      </c>
      <c r="Z5" s="109" t="s">
        <v>793</v>
      </c>
    </row>
    <row r="6" spans="1:26" x14ac:dyDescent="0.2">
      <c r="A6" s="105" t="s">
        <v>815</v>
      </c>
      <c r="B6" s="106">
        <v>266</v>
      </c>
      <c r="C6" s="106">
        <v>431</v>
      </c>
      <c r="D6" s="106">
        <v>249</v>
      </c>
      <c r="E6" s="106">
        <v>80</v>
      </c>
      <c r="F6" s="106">
        <v>10</v>
      </c>
      <c r="G6" s="106">
        <v>155</v>
      </c>
      <c r="H6" s="106">
        <v>15</v>
      </c>
      <c r="I6" s="106">
        <v>108</v>
      </c>
      <c r="J6" s="106">
        <v>13</v>
      </c>
      <c r="K6" s="106">
        <v>95</v>
      </c>
      <c r="L6" s="106">
        <v>202</v>
      </c>
      <c r="M6" s="106">
        <v>99</v>
      </c>
      <c r="N6" s="106">
        <v>167</v>
      </c>
      <c r="O6" s="106">
        <v>631</v>
      </c>
      <c r="P6" s="106">
        <v>548</v>
      </c>
      <c r="Q6" s="106">
        <v>318</v>
      </c>
      <c r="R6" s="106">
        <v>54</v>
      </c>
      <c r="S6" s="106">
        <v>234</v>
      </c>
      <c r="T6" s="106">
        <v>34</v>
      </c>
      <c r="U6" s="106">
        <v>203</v>
      </c>
      <c r="V6" s="106">
        <v>214</v>
      </c>
      <c r="W6" s="106">
        <v>225</v>
      </c>
      <c r="X6" s="107">
        <f>SUM(B6:W6)</f>
        <v>4351</v>
      </c>
      <c r="Y6" s="108">
        <f>ROUND(X6/958,0)</f>
        <v>5</v>
      </c>
      <c r="Z6" s="111" t="s">
        <v>886</v>
      </c>
    </row>
    <row r="7" spans="1:26" x14ac:dyDescent="0.2">
      <c r="A7" s="105" t="s">
        <v>816</v>
      </c>
      <c r="B7" s="106">
        <v>258</v>
      </c>
      <c r="C7" s="106">
        <v>405</v>
      </c>
      <c r="D7" s="106">
        <v>238</v>
      </c>
      <c r="E7" s="106">
        <v>77</v>
      </c>
      <c r="F7" s="106">
        <v>11</v>
      </c>
      <c r="G7" s="106">
        <v>144</v>
      </c>
      <c r="H7" s="106">
        <v>15</v>
      </c>
      <c r="I7" s="106">
        <v>106</v>
      </c>
      <c r="J7" s="106">
        <v>12</v>
      </c>
      <c r="K7" s="106">
        <v>98</v>
      </c>
      <c r="L7" s="106">
        <v>197</v>
      </c>
      <c r="M7" s="106">
        <v>93</v>
      </c>
      <c r="N7" s="106">
        <v>163</v>
      </c>
      <c r="O7" s="106">
        <v>595</v>
      </c>
      <c r="P7" s="106">
        <v>526</v>
      </c>
      <c r="Q7" s="106">
        <v>306</v>
      </c>
      <c r="R7" s="106">
        <v>50</v>
      </c>
      <c r="S7" s="106">
        <v>227</v>
      </c>
      <c r="T7" s="106">
        <v>34</v>
      </c>
      <c r="U7" s="106">
        <v>194</v>
      </c>
      <c r="V7" s="106">
        <v>209</v>
      </c>
      <c r="W7" s="106">
        <v>218</v>
      </c>
      <c r="X7" s="107">
        <f t="shared" ref="X7:X10" si="0">SUM(B7:W7)</f>
        <v>4176</v>
      </c>
      <c r="Y7" s="108">
        <f t="shared" ref="Y7:Y13" si="1">ROUND(X7/958,0)</f>
        <v>4</v>
      </c>
      <c r="Z7" s="111" t="s">
        <v>796</v>
      </c>
    </row>
    <row r="8" spans="1:26" x14ac:dyDescent="0.2">
      <c r="A8" s="105" t="s">
        <v>817</v>
      </c>
      <c r="B8" s="106">
        <v>260</v>
      </c>
      <c r="C8" s="106">
        <v>405</v>
      </c>
      <c r="D8" s="106">
        <v>239</v>
      </c>
      <c r="E8" s="106">
        <v>76</v>
      </c>
      <c r="F8" s="106">
        <v>10</v>
      </c>
      <c r="G8" s="106">
        <v>143</v>
      </c>
      <c r="H8" s="106">
        <v>15</v>
      </c>
      <c r="I8" s="106">
        <v>104</v>
      </c>
      <c r="J8" s="106">
        <v>11</v>
      </c>
      <c r="K8" s="106">
        <v>96</v>
      </c>
      <c r="L8" s="106">
        <v>201</v>
      </c>
      <c r="M8" s="106">
        <v>99</v>
      </c>
      <c r="N8" s="106">
        <v>155</v>
      </c>
      <c r="O8" s="106">
        <v>575</v>
      </c>
      <c r="P8" s="106">
        <v>532</v>
      </c>
      <c r="Q8" s="106">
        <v>311</v>
      </c>
      <c r="R8" s="106">
        <v>51</v>
      </c>
      <c r="S8" s="106">
        <v>223</v>
      </c>
      <c r="T8" s="106">
        <v>34</v>
      </c>
      <c r="U8" s="106">
        <v>200</v>
      </c>
      <c r="V8" s="106">
        <v>208</v>
      </c>
      <c r="W8" s="106">
        <v>218</v>
      </c>
      <c r="X8" s="107">
        <f t="shared" si="0"/>
        <v>4166</v>
      </c>
      <c r="Y8" s="108">
        <f t="shared" si="1"/>
        <v>4</v>
      </c>
      <c r="Z8" s="111" t="s">
        <v>796</v>
      </c>
    </row>
    <row r="9" spans="1:26" x14ac:dyDescent="0.2">
      <c r="A9" s="105" t="s">
        <v>818</v>
      </c>
      <c r="B9" s="106">
        <v>263</v>
      </c>
      <c r="C9" s="106">
        <v>413</v>
      </c>
      <c r="D9" s="106">
        <v>227</v>
      </c>
      <c r="E9" s="106">
        <v>77</v>
      </c>
      <c r="F9" s="106">
        <v>10</v>
      </c>
      <c r="G9" s="106">
        <v>144</v>
      </c>
      <c r="H9" s="106">
        <v>15</v>
      </c>
      <c r="I9" s="106">
        <v>107</v>
      </c>
      <c r="J9" s="106">
        <v>10</v>
      </c>
      <c r="K9" s="106">
        <v>95</v>
      </c>
      <c r="L9" s="106">
        <v>199</v>
      </c>
      <c r="M9" s="106">
        <v>93</v>
      </c>
      <c r="N9" s="106">
        <v>162</v>
      </c>
      <c r="O9" s="106">
        <v>590</v>
      </c>
      <c r="P9" s="106">
        <v>532</v>
      </c>
      <c r="Q9" s="106">
        <v>302</v>
      </c>
      <c r="R9" s="106">
        <v>47</v>
      </c>
      <c r="S9" s="106">
        <v>222</v>
      </c>
      <c r="T9" s="106">
        <v>34</v>
      </c>
      <c r="U9" s="106">
        <v>203</v>
      </c>
      <c r="V9" s="106">
        <v>215</v>
      </c>
      <c r="W9" s="106">
        <v>214</v>
      </c>
      <c r="X9" s="107">
        <f t="shared" si="0"/>
        <v>4174</v>
      </c>
      <c r="Y9" s="108">
        <f t="shared" si="1"/>
        <v>4</v>
      </c>
      <c r="Z9" s="111" t="s">
        <v>796</v>
      </c>
    </row>
    <row r="10" spans="1:26" x14ac:dyDescent="0.2">
      <c r="A10" s="105" t="s">
        <v>819</v>
      </c>
      <c r="B10" s="106">
        <v>255</v>
      </c>
      <c r="C10" s="106">
        <v>438</v>
      </c>
      <c r="D10" s="106">
        <v>222</v>
      </c>
      <c r="E10" s="106">
        <v>81</v>
      </c>
      <c r="F10" s="106">
        <v>11</v>
      </c>
      <c r="G10" s="106">
        <v>149</v>
      </c>
      <c r="H10" s="106">
        <v>15</v>
      </c>
      <c r="I10" s="106">
        <v>104</v>
      </c>
      <c r="J10" s="106">
        <v>14</v>
      </c>
      <c r="K10" s="106">
        <v>95</v>
      </c>
      <c r="L10" s="106">
        <v>193</v>
      </c>
      <c r="M10" s="106">
        <v>97</v>
      </c>
      <c r="N10" s="106">
        <v>162</v>
      </c>
      <c r="O10" s="106">
        <v>606</v>
      </c>
      <c r="P10" s="106">
        <v>543</v>
      </c>
      <c r="Q10" s="106">
        <v>319</v>
      </c>
      <c r="R10" s="106">
        <v>54</v>
      </c>
      <c r="S10" s="106">
        <v>236</v>
      </c>
      <c r="T10" s="106">
        <v>34</v>
      </c>
      <c r="U10" s="106">
        <v>206</v>
      </c>
      <c r="V10" s="106">
        <v>215</v>
      </c>
      <c r="W10" s="106">
        <v>209</v>
      </c>
      <c r="X10" s="107">
        <f t="shared" si="0"/>
        <v>4258</v>
      </c>
      <c r="Y10" s="108">
        <f t="shared" si="1"/>
        <v>4</v>
      </c>
      <c r="Z10" s="111" t="s">
        <v>796</v>
      </c>
    </row>
    <row r="11" spans="1:26" x14ac:dyDescent="0.2">
      <c r="A11" s="105" t="s">
        <v>820</v>
      </c>
      <c r="B11" s="106" t="s">
        <v>821</v>
      </c>
      <c r="C11" s="106" t="s">
        <v>821</v>
      </c>
      <c r="D11" s="106" t="s">
        <v>821</v>
      </c>
      <c r="E11" s="106" t="s">
        <v>821</v>
      </c>
      <c r="F11" s="106" t="s">
        <v>821</v>
      </c>
      <c r="G11" s="106" t="s">
        <v>821</v>
      </c>
      <c r="H11" s="106" t="s">
        <v>821</v>
      </c>
      <c r="I11" s="106" t="s">
        <v>821</v>
      </c>
      <c r="J11" s="106" t="s">
        <v>821</v>
      </c>
      <c r="K11" s="106" t="s">
        <v>821</v>
      </c>
      <c r="L11" s="106" t="s">
        <v>821</v>
      </c>
      <c r="M11" s="106" t="s">
        <v>821</v>
      </c>
      <c r="N11" s="106" t="s">
        <v>821</v>
      </c>
      <c r="O11" s="106" t="s">
        <v>821</v>
      </c>
      <c r="P11" s="106" t="s">
        <v>821</v>
      </c>
      <c r="Q11" s="106" t="s">
        <v>821</v>
      </c>
      <c r="R11" s="106" t="s">
        <v>821</v>
      </c>
      <c r="S11" s="106" t="s">
        <v>821</v>
      </c>
      <c r="T11" s="106" t="s">
        <v>821</v>
      </c>
      <c r="U11" s="106" t="s">
        <v>821</v>
      </c>
      <c r="V11" s="106" t="s">
        <v>821</v>
      </c>
      <c r="W11" s="106" t="s">
        <v>821</v>
      </c>
      <c r="X11" s="107" t="s">
        <v>821</v>
      </c>
      <c r="Y11" s="108" t="s">
        <v>821</v>
      </c>
      <c r="Z11" s="111" t="s">
        <v>796</v>
      </c>
    </row>
    <row r="12" spans="1:26" ht="22.5" x14ac:dyDescent="0.2">
      <c r="A12" s="105" t="s">
        <v>823</v>
      </c>
      <c r="B12" s="106" t="s">
        <v>821</v>
      </c>
      <c r="C12" s="106" t="s">
        <v>821</v>
      </c>
      <c r="D12" s="106" t="s">
        <v>821</v>
      </c>
      <c r="E12" s="106" t="s">
        <v>821</v>
      </c>
      <c r="F12" s="106" t="s">
        <v>821</v>
      </c>
      <c r="G12" s="106" t="s">
        <v>821</v>
      </c>
      <c r="H12" s="106" t="s">
        <v>821</v>
      </c>
      <c r="I12" s="106" t="s">
        <v>821</v>
      </c>
      <c r="J12" s="106" t="s">
        <v>821</v>
      </c>
      <c r="K12" s="106" t="s">
        <v>821</v>
      </c>
      <c r="L12" s="106" t="s">
        <v>821</v>
      </c>
      <c r="M12" s="106" t="s">
        <v>821</v>
      </c>
      <c r="N12" s="106" t="s">
        <v>821</v>
      </c>
      <c r="O12" s="106" t="s">
        <v>821</v>
      </c>
      <c r="P12" s="106" t="s">
        <v>821</v>
      </c>
      <c r="Q12" s="106" t="s">
        <v>821</v>
      </c>
      <c r="R12" s="106" t="s">
        <v>821</v>
      </c>
      <c r="S12" s="106" t="s">
        <v>821</v>
      </c>
      <c r="T12" s="106" t="s">
        <v>821</v>
      </c>
      <c r="U12" s="106" t="s">
        <v>821</v>
      </c>
      <c r="V12" s="106" t="s">
        <v>821</v>
      </c>
      <c r="W12" s="106" t="s">
        <v>821</v>
      </c>
      <c r="X12" s="107" t="s">
        <v>821</v>
      </c>
      <c r="Y12" s="108" t="s">
        <v>821</v>
      </c>
      <c r="Z12" s="111" t="s">
        <v>796</v>
      </c>
    </row>
    <row r="13" spans="1:26" x14ac:dyDescent="0.2">
      <c r="A13" s="87" t="s">
        <v>801</v>
      </c>
      <c r="B13" s="106">
        <v>260</v>
      </c>
      <c r="C13" s="106">
        <v>403</v>
      </c>
      <c r="D13" s="106">
        <v>242</v>
      </c>
      <c r="E13" s="106">
        <v>75</v>
      </c>
      <c r="F13" s="106">
        <v>11</v>
      </c>
      <c r="G13" s="106">
        <v>148</v>
      </c>
      <c r="H13" s="106">
        <v>15</v>
      </c>
      <c r="I13" s="106">
        <v>110</v>
      </c>
      <c r="J13" s="106">
        <v>12</v>
      </c>
      <c r="K13" s="106">
        <v>99</v>
      </c>
      <c r="L13" s="106">
        <v>194</v>
      </c>
      <c r="M13" s="106">
        <v>93</v>
      </c>
      <c r="N13" s="106">
        <v>161</v>
      </c>
      <c r="O13" s="106">
        <v>600</v>
      </c>
      <c r="P13" s="106">
        <v>528</v>
      </c>
      <c r="Q13" s="106">
        <v>298</v>
      </c>
      <c r="R13" s="106">
        <v>52</v>
      </c>
      <c r="S13" s="106">
        <v>227</v>
      </c>
      <c r="T13" s="106">
        <v>34</v>
      </c>
      <c r="U13" s="106">
        <v>199</v>
      </c>
      <c r="V13" s="106">
        <v>212</v>
      </c>
      <c r="W13" s="106">
        <v>219</v>
      </c>
      <c r="X13" s="107">
        <f t="shared" ref="X13" si="2">SUM(B13:W13)</f>
        <v>4192</v>
      </c>
      <c r="Y13" s="108">
        <f t="shared" si="1"/>
        <v>4</v>
      </c>
      <c r="Z13" s="111" t="s">
        <v>796</v>
      </c>
    </row>
    <row r="14" spans="1:26" ht="192" customHeight="1" x14ac:dyDescent="0.2"/>
    <row r="15" spans="1:26" x14ac:dyDescent="0.2">
      <c r="A15" s="105" t="s">
        <v>868</v>
      </c>
      <c r="B15" s="113" t="s">
        <v>885</v>
      </c>
    </row>
    <row r="16" spans="1:26" x14ac:dyDescent="0.2">
      <c r="A16" s="105" t="s">
        <v>815</v>
      </c>
      <c r="B16" s="113">
        <v>4351</v>
      </c>
    </row>
    <row r="17" spans="1:2" x14ac:dyDescent="0.2">
      <c r="A17" s="105" t="s">
        <v>816</v>
      </c>
      <c r="B17" s="113">
        <v>4176</v>
      </c>
    </row>
    <row r="18" spans="1:2" x14ac:dyDescent="0.2">
      <c r="A18" s="105" t="s">
        <v>817</v>
      </c>
      <c r="B18" s="113">
        <v>4166</v>
      </c>
    </row>
    <row r="19" spans="1:2" x14ac:dyDescent="0.2">
      <c r="A19" s="105" t="s">
        <v>818</v>
      </c>
      <c r="B19" s="113">
        <v>4174</v>
      </c>
    </row>
    <row r="20" spans="1:2" x14ac:dyDescent="0.2">
      <c r="A20" s="105" t="s">
        <v>819</v>
      </c>
      <c r="B20" s="113">
        <v>4258</v>
      </c>
    </row>
    <row r="21" spans="1:2" x14ac:dyDescent="0.2">
      <c r="A21" s="87" t="s">
        <v>801</v>
      </c>
      <c r="B21" s="113">
        <v>4192</v>
      </c>
    </row>
    <row r="50" spans="1:39" ht="18.75" x14ac:dyDescent="0.3">
      <c r="A50" s="39" t="s">
        <v>748</v>
      </c>
      <c r="B50" s="114"/>
    </row>
    <row r="51" spans="1:39" x14ac:dyDescent="0.2">
      <c r="A51" s="115"/>
      <c r="B51" s="114"/>
    </row>
    <row r="56" spans="1:39" ht="18.75" x14ac:dyDescent="0.3">
      <c r="C56" s="23"/>
      <c r="D56" s="23"/>
      <c r="E56" s="23"/>
      <c r="F56" s="23"/>
      <c r="G56" s="23"/>
      <c r="H56" s="23"/>
      <c r="I56" s="23"/>
      <c r="J56" s="23"/>
      <c r="K56" s="81" t="s">
        <v>749</v>
      </c>
      <c r="L56" s="39"/>
      <c r="M56" s="39"/>
      <c r="N56" s="82"/>
      <c r="O56" s="23"/>
      <c r="P56" s="23"/>
      <c r="Q56" s="23"/>
      <c r="R56" s="23"/>
      <c r="S56" s="23"/>
      <c r="T56" s="23"/>
      <c r="U56" s="23"/>
      <c r="V56" s="23"/>
      <c r="W56" s="23"/>
      <c r="Y56" s="110"/>
      <c r="AB56" s="23"/>
      <c r="AC56" s="23"/>
      <c r="AD56" s="23"/>
      <c r="AE56" s="85"/>
      <c r="AF56" s="85"/>
      <c r="AG56" s="86"/>
      <c r="AH56" s="86"/>
      <c r="AI56" s="86"/>
      <c r="AJ56" s="86"/>
      <c r="AK56" s="86"/>
      <c r="AL56" s="86"/>
      <c r="AM56" s="86"/>
    </row>
    <row r="57" spans="1:39" ht="18.75" x14ac:dyDescent="0.3">
      <c r="C57" s="23"/>
      <c r="D57" s="23"/>
      <c r="E57" s="23"/>
      <c r="F57" s="23"/>
      <c r="G57" s="23"/>
      <c r="H57" s="23"/>
      <c r="I57" s="23"/>
      <c r="J57" s="23"/>
      <c r="K57" s="83" t="s">
        <v>750</v>
      </c>
      <c r="L57" s="83"/>
      <c r="M57" s="83"/>
      <c r="N57" s="83"/>
      <c r="O57" s="23"/>
      <c r="P57" s="23"/>
      <c r="Q57" s="23"/>
      <c r="R57" s="23"/>
      <c r="S57" s="23"/>
      <c r="T57" s="23"/>
      <c r="U57" s="23"/>
      <c r="V57" s="23"/>
      <c r="W57" s="23"/>
      <c r="Y57" s="110"/>
      <c r="AB57" s="23"/>
      <c r="AC57" s="23"/>
      <c r="AD57" s="23"/>
      <c r="AE57" s="85"/>
      <c r="AF57" s="85"/>
      <c r="AG57" s="86"/>
      <c r="AH57" s="86"/>
      <c r="AI57" s="86"/>
      <c r="AJ57" s="86"/>
      <c r="AK57" s="86"/>
      <c r="AL57" s="86"/>
      <c r="AM57" s="86"/>
    </row>
  </sheetData>
  <mergeCells count="1">
    <mergeCell ref="A3:Z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Report</vt:lpstr>
      <vt:lpstr>Annexure-1</vt:lpstr>
      <vt:lpstr>Annexure-II</vt:lpstr>
      <vt:lpstr>Annexure-III</vt:lpstr>
      <vt:lpstr>Annexure-IV</vt:lpstr>
      <vt:lpstr>Annexure-V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 Verma</dc:creator>
  <cp:lastModifiedBy>Anil Verma</cp:lastModifiedBy>
  <cp:lastPrinted>2020-10-26T12:07:57Z</cp:lastPrinted>
  <dcterms:created xsi:type="dcterms:W3CDTF">2020-10-26T11:35:37Z</dcterms:created>
  <dcterms:modified xsi:type="dcterms:W3CDTF">2020-10-26T12:18:51Z</dcterms:modified>
</cp:coreProperties>
</file>